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pplication\App\Design Data\Bend Tables\"/>
    </mc:Choice>
  </mc:AlternateContent>
  <xr:revisionPtr revIDLastSave="0" documentId="8_{4681FDF3-9FE2-405F-953A-D5BBE11EA53C}" xr6:coauthVersionLast="47" xr6:coauthVersionMax="47" xr10:uidLastSave="{00000000-0000-0000-0000-000000000000}"/>
  <bookViews>
    <workbookView xWindow="-108" yWindow="-108" windowWidth="20520" windowHeight="13176"/>
  </bookViews>
  <sheets>
    <sheet name="Bend Table (in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1" l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D72" i="1"/>
  <c r="E72" i="1"/>
  <c r="F72" i="1"/>
  <c r="G72" i="1"/>
  <c r="H72" i="1"/>
  <c r="I72" i="1"/>
  <c r="J72" i="1"/>
  <c r="K72" i="1"/>
  <c r="D109" i="1"/>
  <c r="E109" i="1"/>
  <c r="F109" i="1"/>
  <c r="G109" i="1"/>
  <c r="H109" i="1"/>
  <c r="I109" i="1"/>
  <c r="J109" i="1"/>
  <c r="K109" i="1"/>
  <c r="D156" i="1"/>
  <c r="E156" i="1"/>
  <c r="F156" i="1"/>
  <c r="G156" i="1"/>
  <c r="H156" i="1"/>
  <c r="I156" i="1"/>
  <c r="J156" i="1"/>
  <c r="K156" i="1"/>
  <c r="D127" i="1"/>
  <c r="E127" i="1"/>
  <c r="F127" i="1"/>
  <c r="G127" i="1"/>
  <c r="H127" i="1"/>
  <c r="I127" i="1"/>
  <c r="J127" i="1"/>
  <c r="K127" i="1"/>
  <c r="D128" i="1"/>
  <c r="E128" i="1"/>
  <c r="F128" i="1"/>
  <c r="G128" i="1"/>
  <c r="H128" i="1"/>
  <c r="I128" i="1"/>
  <c r="J128" i="1"/>
  <c r="K128" i="1"/>
  <c r="D129" i="1"/>
  <c r="E129" i="1"/>
  <c r="F129" i="1"/>
  <c r="G129" i="1"/>
  <c r="H129" i="1"/>
  <c r="I129" i="1"/>
  <c r="J129" i="1"/>
  <c r="K129" i="1"/>
  <c r="D130" i="1"/>
  <c r="E130" i="1"/>
  <c r="F130" i="1"/>
  <c r="G130" i="1"/>
  <c r="H130" i="1"/>
  <c r="I130" i="1"/>
  <c r="J130" i="1"/>
  <c r="K130" i="1"/>
  <c r="D131" i="1"/>
  <c r="E131" i="1"/>
  <c r="F131" i="1"/>
  <c r="G131" i="1"/>
  <c r="H131" i="1"/>
  <c r="I131" i="1"/>
  <c r="J131" i="1"/>
  <c r="K131" i="1"/>
  <c r="D132" i="1"/>
  <c r="E132" i="1"/>
  <c r="F132" i="1"/>
  <c r="G132" i="1"/>
  <c r="H132" i="1"/>
  <c r="I132" i="1"/>
  <c r="J132" i="1"/>
  <c r="K132" i="1"/>
  <c r="D133" i="1"/>
  <c r="E133" i="1"/>
  <c r="F133" i="1"/>
  <c r="G133" i="1"/>
  <c r="H133" i="1"/>
  <c r="I133" i="1"/>
  <c r="J133" i="1"/>
  <c r="K133" i="1"/>
  <c r="D134" i="1"/>
  <c r="E134" i="1"/>
  <c r="F134" i="1"/>
  <c r="G134" i="1"/>
  <c r="H134" i="1"/>
  <c r="I134" i="1"/>
  <c r="J134" i="1"/>
  <c r="K134" i="1"/>
  <c r="D135" i="1"/>
  <c r="E135" i="1"/>
  <c r="F135" i="1"/>
  <c r="G135" i="1"/>
  <c r="H135" i="1"/>
  <c r="I135" i="1"/>
  <c r="J135" i="1"/>
  <c r="K135" i="1"/>
  <c r="D136" i="1"/>
  <c r="E136" i="1"/>
  <c r="F136" i="1"/>
  <c r="G136" i="1"/>
  <c r="H136" i="1"/>
  <c r="I136" i="1"/>
  <c r="J136" i="1"/>
  <c r="K136" i="1"/>
  <c r="D137" i="1"/>
  <c r="E137" i="1"/>
  <c r="F137" i="1"/>
  <c r="G137" i="1"/>
  <c r="H137" i="1"/>
  <c r="I137" i="1"/>
  <c r="J137" i="1"/>
  <c r="K137" i="1"/>
  <c r="D138" i="1"/>
  <c r="E138" i="1"/>
  <c r="F138" i="1"/>
  <c r="G138" i="1"/>
  <c r="H138" i="1"/>
  <c r="I138" i="1"/>
  <c r="J138" i="1"/>
  <c r="K138" i="1"/>
  <c r="D139" i="1"/>
  <c r="E139" i="1"/>
  <c r="F139" i="1"/>
  <c r="G139" i="1"/>
  <c r="H139" i="1"/>
  <c r="I139" i="1"/>
  <c r="J139" i="1"/>
  <c r="K139" i="1"/>
  <c r="D140" i="1"/>
  <c r="E140" i="1"/>
  <c r="F140" i="1"/>
  <c r="G140" i="1"/>
  <c r="H140" i="1"/>
  <c r="I140" i="1"/>
  <c r="J140" i="1"/>
  <c r="K140" i="1"/>
  <c r="D141" i="1"/>
  <c r="E141" i="1"/>
  <c r="F141" i="1"/>
  <c r="G141" i="1"/>
  <c r="H141" i="1"/>
  <c r="I141" i="1"/>
  <c r="J141" i="1"/>
  <c r="K141" i="1"/>
  <c r="D142" i="1"/>
  <c r="E142" i="1"/>
  <c r="F142" i="1"/>
  <c r="G142" i="1"/>
  <c r="H142" i="1"/>
  <c r="I142" i="1"/>
  <c r="J142" i="1"/>
  <c r="K142" i="1"/>
  <c r="D143" i="1"/>
  <c r="E143" i="1"/>
  <c r="F143" i="1"/>
  <c r="G143" i="1"/>
  <c r="H143" i="1"/>
  <c r="I143" i="1"/>
  <c r="J143" i="1"/>
  <c r="K143" i="1"/>
  <c r="D144" i="1"/>
  <c r="E144" i="1"/>
  <c r="F144" i="1"/>
  <c r="G144" i="1"/>
  <c r="H144" i="1"/>
  <c r="I144" i="1"/>
  <c r="J144" i="1"/>
  <c r="K144" i="1"/>
  <c r="D145" i="1"/>
  <c r="E145" i="1"/>
  <c r="F145" i="1"/>
  <c r="G145" i="1"/>
  <c r="H145" i="1"/>
  <c r="I145" i="1"/>
  <c r="J145" i="1"/>
  <c r="K145" i="1"/>
  <c r="D146" i="1"/>
  <c r="E146" i="1"/>
  <c r="F146" i="1"/>
  <c r="G146" i="1"/>
  <c r="H146" i="1"/>
  <c r="I146" i="1"/>
  <c r="J146" i="1"/>
  <c r="K146" i="1"/>
  <c r="D147" i="1"/>
  <c r="E147" i="1"/>
  <c r="F147" i="1"/>
  <c r="G147" i="1"/>
  <c r="H147" i="1"/>
  <c r="I147" i="1"/>
  <c r="J147" i="1"/>
  <c r="K147" i="1"/>
  <c r="D148" i="1"/>
  <c r="E148" i="1"/>
  <c r="F148" i="1"/>
  <c r="G148" i="1"/>
  <c r="H148" i="1"/>
  <c r="I148" i="1"/>
  <c r="J148" i="1"/>
  <c r="K148" i="1"/>
  <c r="D149" i="1"/>
  <c r="E149" i="1"/>
  <c r="F149" i="1"/>
  <c r="G149" i="1"/>
  <c r="H149" i="1"/>
  <c r="I149" i="1"/>
  <c r="J149" i="1"/>
  <c r="K149" i="1"/>
  <c r="D150" i="1"/>
  <c r="E150" i="1"/>
  <c r="F150" i="1"/>
  <c r="G150" i="1"/>
  <c r="H150" i="1"/>
  <c r="I150" i="1"/>
  <c r="J150" i="1"/>
  <c r="K150" i="1"/>
  <c r="D151" i="1"/>
  <c r="E151" i="1"/>
  <c r="F151" i="1"/>
  <c r="G151" i="1"/>
  <c r="H151" i="1"/>
  <c r="I151" i="1"/>
  <c r="J151" i="1"/>
  <c r="K151" i="1"/>
  <c r="D152" i="1"/>
  <c r="E152" i="1"/>
  <c r="F152" i="1"/>
  <c r="G152" i="1"/>
  <c r="H152" i="1"/>
  <c r="I152" i="1"/>
  <c r="J152" i="1"/>
  <c r="K152" i="1"/>
  <c r="D153" i="1"/>
  <c r="E153" i="1"/>
  <c r="F153" i="1"/>
  <c r="G153" i="1"/>
  <c r="H153" i="1"/>
  <c r="I153" i="1"/>
  <c r="J153" i="1"/>
  <c r="K153" i="1"/>
  <c r="D154" i="1"/>
  <c r="E154" i="1"/>
  <c r="F154" i="1"/>
  <c r="G154" i="1"/>
  <c r="H154" i="1"/>
  <c r="I154" i="1"/>
  <c r="J154" i="1"/>
  <c r="K154" i="1"/>
  <c r="D155" i="1"/>
  <c r="E155" i="1"/>
  <c r="F155" i="1"/>
  <c r="G155" i="1"/>
  <c r="H155" i="1"/>
  <c r="I155" i="1"/>
  <c r="J155" i="1"/>
  <c r="K155" i="1"/>
  <c r="D121" i="1"/>
  <c r="E121" i="1"/>
  <c r="F121" i="1"/>
  <c r="G121" i="1"/>
  <c r="H121" i="1"/>
  <c r="I121" i="1"/>
  <c r="J121" i="1"/>
  <c r="K121" i="1"/>
  <c r="D122" i="1"/>
  <c r="E122" i="1"/>
  <c r="F122" i="1"/>
  <c r="G122" i="1"/>
  <c r="H122" i="1"/>
  <c r="I122" i="1"/>
  <c r="J122" i="1"/>
  <c r="K122" i="1"/>
  <c r="D123" i="1"/>
  <c r="E123" i="1"/>
  <c r="F123" i="1"/>
  <c r="G123" i="1"/>
  <c r="H123" i="1"/>
  <c r="I123" i="1"/>
  <c r="J123" i="1"/>
  <c r="K123" i="1"/>
  <c r="D124" i="1"/>
  <c r="E124" i="1"/>
  <c r="F124" i="1"/>
  <c r="G124" i="1"/>
  <c r="H124" i="1"/>
  <c r="I124" i="1"/>
  <c r="J124" i="1"/>
  <c r="K124" i="1"/>
  <c r="D125" i="1"/>
  <c r="E125" i="1"/>
  <c r="F125" i="1"/>
  <c r="G125" i="1"/>
  <c r="H125" i="1"/>
  <c r="I125" i="1"/>
  <c r="J125" i="1"/>
  <c r="K125" i="1"/>
  <c r="D126" i="1"/>
  <c r="E126" i="1"/>
  <c r="F126" i="1"/>
  <c r="G126" i="1"/>
  <c r="H126" i="1"/>
  <c r="I126" i="1"/>
  <c r="J126" i="1"/>
  <c r="K126" i="1"/>
  <c r="E120" i="1"/>
  <c r="F120" i="1"/>
  <c r="G120" i="1"/>
  <c r="H120" i="1"/>
  <c r="I120" i="1"/>
  <c r="J120" i="1"/>
  <c r="K120" i="1"/>
  <c r="D120" i="1"/>
  <c r="D73" i="1"/>
  <c r="E73" i="1"/>
  <c r="F73" i="1"/>
  <c r="G73" i="1"/>
  <c r="H73" i="1"/>
  <c r="I73" i="1"/>
  <c r="J73" i="1"/>
  <c r="D74" i="1"/>
  <c r="E74" i="1"/>
  <c r="F74" i="1"/>
  <c r="G74" i="1"/>
  <c r="H74" i="1"/>
  <c r="I74" i="1"/>
  <c r="J74" i="1"/>
  <c r="D75" i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D77" i="1"/>
  <c r="E77" i="1"/>
  <c r="F77" i="1"/>
  <c r="G77" i="1"/>
  <c r="H77" i="1"/>
  <c r="I77" i="1"/>
  <c r="J77" i="1"/>
  <c r="D78" i="1"/>
  <c r="E78" i="1"/>
  <c r="F78" i="1"/>
  <c r="G78" i="1"/>
  <c r="H78" i="1"/>
  <c r="I78" i="1"/>
  <c r="J78" i="1"/>
  <c r="D79" i="1"/>
  <c r="E79" i="1"/>
  <c r="F79" i="1"/>
  <c r="G79" i="1"/>
  <c r="H79" i="1"/>
  <c r="I79" i="1"/>
  <c r="J79" i="1"/>
  <c r="D80" i="1"/>
  <c r="E80" i="1"/>
  <c r="F80" i="1"/>
  <c r="G80" i="1"/>
  <c r="H80" i="1"/>
  <c r="I80" i="1"/>
  <c r="J80" i="1"/>
  <c r="D81" i="1"/>
  <c r="E81" i="1"/>
  <c r="F81" i="1"/>
  <c r="G81" i="1"/>
  <c r="H81" i="1"/>
  <c r="I81" i="1"/>
  <c r="J81" i="1"/>
  <c r="D82" i="1"/>
  <c r="E82" i="1"/>
  <c r="F82" i="1"/>
  <c r="G82" i="1"/>
  <c r="H82" i="1"/>
  <c r="I82" i="1"/>
  <c r="J82" i="1"/>
  <c r="D83" i="1"/>
  <c r="E83" i="1"/>
  <c r="F83" i="1"/>
  <c r="G83" i="1"/>
  <c r="H83" i="1"/>
  <c r="I83" i="1"/>
  <c r="J83" i="1"/>
  <c r="D84" i="1"/>
  <c r="E84" i="1"/>
  <c r="F84" i="1"/>
  <c r="G84" i="1"/>
  <c r="H84" i="1"/>
  <c r="I84" i="1"/>
  <c r="J84" i="1"/>
  <c r="D85" i="1"/>
  <c r="E85" i="1"/>
  <c r="F85" i="1"/>
  <c r="G85" i="1"/>
  <c r="H85" i="1"/>
  <c r="I85" i="1"/>
  <c r="J85" i="1"/>
  <c r="D86" i="1"/>
  <c r="E86" i="1"/>
  <c r="F86" i="1"/>
  <c r="G86" i="1"/>
  <c r="H86" i="1"/>
  <c r="I86" i="1"/>
  <c r="J86" i="1"/>
  <c r="D87" i="1"/>
  <c r="E87" i="1"/>
  <c r="F87" i="1"/>
  <c r="G87" i="1"/>
  <c r="H87" i="1"/>
  <c r="I87" i="1"/>
  <c r="J87" i="1"/>
  <c r="D88" i="1"/>
  <c r="E88" i="1"/>
  <c r="F88" i="1"/>
  <c r="G88" i="1"/>
  <c r="H88" i="1"/>
  <c r="I88" i="1"/>
  <c r="J88" i="1"/>
  <c r="D89" i="1"/>
  <c r="E89" i="1"/>
  <c r="F89" i="1"/>
  <c r="G89" i="1"/>
  <c r="H89" i="1"/>
  <c r="I89" i="1"/>
  <c r="J89" i="1"/>
  <c r="D90" i="1"/>
  <c r="E90" i="1"/>
  <c r="F90" i="1"/>
  <c r="G90" i="1"/>
  <c r="H90" i="1"/>
  <c r="I90" i="1"/>
  <c r="J90" i="1"/>
  <c r="D91" i="1"/>
  <c r="E91" i="1"/>
  <c r="F91" i="1"/>
  <c r="G91" i="1"/>
  <c r="H91" i="1"/>
  <c r="I91" i="1"/>
  <c r="J91" i="1"/>
  <c r="D92" i="1"/>
  <c r="E92" i="1"/>
  <c r="F92" i="1"/>
  <c r="G92" i="1"/>
  <c r="H92" i="1"/>
  <c r="I92" i="1"/>
  <c r="J92" i="1"/>
  <c r="D93" i="1"/>
  <c r="E93" i="1"/>
  <c r="F93" i="1"/>
  <c r="G93" i="1"/>
  <c r="H93" i="1"/>
  <c r="I93" i="1"/>
  <c r="J93" i="1"/>
  <c r="D94" i="1"/>
  <c r="E94" i="1"/>
  <c r="F94" i="1"/>
  <c r="G94" i="1"/>
  <c r="H94" i="1"/>
  <c r="I94" i="1"/>
  <c r="J94" i="1"/>
  <c r="D95" i="1"/>
  <c r="E95" i="1"/>
  <c r="F95" i="1"/>
  <c r="G95" i="1"/>
  <c r="H95" i="1"/>
  <c r="I95" i="1"/>
  <c r="J95" i="1"/>
  <c r="D96" i="1"/>
  <c r="E96" i="1"/>
  <c r="F96" i="1"/>
  <c r="G96" i="1"/>
  <c r="H96" i="1"/>
  <c r="I96" i="1"/>
  <c r="J96" i="1"/>
  <c r="D97" i="1"/>
  <c r="E97" i="1"/>
  <c r="F97" i="1"/>
  <c r="G97" i="1"/>
  <c r="H97" i="1"/>
  <c r="I97" i="1"/>
  <c r="J97" i="1"/>
  <c r="D98" i="1"/>
  <c r="E98" i="1"/>
  <c r="F98" i="1"/>
  <c r="G98" i="1"/>
  <c r="H98" i="1"/>
  <c r="I98" i="1"/>
  <c r="J98" i="1"/>
  <c r="D99" i="1"/>
  <c r="E99" i="1"/>
  <c r="F99" i="1"/>
  <c r="G99" i="1"/>
  <c r="H99" i="1"/>
  <c r="I99" i="1"/>
  <c r="J99" i="1"/>
  <c r="D100" i="1"/>
  <c r="E100" i="1"/>
  <c r="F100" i="1"/>
  <c r="G100" i="1"/>
  <c r="H100" i="1"/>
  <c r="I100" i="1"/>
  <c r="J100" i="1"/>
  <c r="D101" i="1"/>
  <c r="E101" i="1"/>
  <c r="F101" i="1"/>
  <c r="G101" i="1"/>
  <c r="H101" i="1"/>
  <c r="I101" i="1"/>
  <c r="J101" i="1"/>
  <c r="D102" i="1"/>
  <c r="E102" i="1"/>
  <c r="F102" i="1"/>
  <c r="G102" i="1"/>
  <c r="H102" i="1"/>
  <c r="I102" i="1"/>
  <c r="J102" i="1"/>
  <c r="D103" i="1"/>
  <c r="E103" i="1"/>
  <c r="F103" i="1"/>
  <c r="G103" i="1"/>
  <c r="H103" i="1"/>
  <c r="I103" i="1"/>
  <c r="J103" i="1"/>
  <c r="D104" i="1"/>
  <c r="E104" i="1"/>
  <c r="F104" i="1"/>
  <c r="G104" i="1"/>
  <c r="H104" i="1"/>
  <c r="I104" i="1"/>
  <c r="J104" i="1"/>
  <c r="D105" i="1"/>
  <c r="E105" i="1"/>
  <c r="F105" i="1"/>
  <c r="G105" i="1"/>
  <c r="H105" i="1"/>
  <c r="I105" i="1"/>
  <c r="J105" i="1"/>
  <c r="D106" i="1"/>
  <c r="E106" i="1"/>
  <c r="F106" i="1"/>
  <c r="G106" i="1"/>
  <c r="H106" i="1"/>
  <c r="I106" i="1"/>
  <c r="J106" i="1"/>
  <c r="D107" i="1"/>
  <c r="E107" i="1"/>
  <c r="F107" i="1"/>
  <c r="G107" i="1"/>
  <c r="H107" i="1"/>
  <c r="I107" i="1"/>
  <c r="J107" i="1"/>
  <c r="D108" i="1"/>
  <c r="E108" i="1"/>
  <c r="F108" i="1"/>
  <c r="G108" i="1"/>
  <c r="H108" i="1"/>
  <c r="I108" i="1"/>
  <c r="J10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73" i="1"/>
  <c r="K74" i="1"/>
  <c r="K75" i="1"/>
  <c r="K76" i="1"/>
  <c r="K77" i="1"/>
  <c r="K78" i="1"/>
  <c r="K79" i="1"/>
</calcChain>
</file>

<file path=xl/sharedStrings.xml><?xml version="1.0" encoding="utf-8"?>
<sst xmlns="http://schemas.openxmlformats.org/spreadsheetml/2006/main" count="157" uniqueCount="51">
  <si>
    <t>;</t>
  </si>
  <si>
    <t>;-----------------------------------------------------------------------</t>
  </si>
  <si>
    <t>;  Notations used in tables:</t>
  </si>
  <si>
    <t xml:space="preserve">;  </t>
  </si>
  <si>
    <t>;  ';' = remark character</t>
  </si>
  <si>
    <t>;  '*' = start of a new table</t>
  </si>
  <si>
    <t>;  '/' = special character</t>
  </si>
  <si>
    <t>;                             S = sheet thickness</t>
  </si>
  <si>
    <t>;                             R = bending radii</t>
  </si>
  <si>
    <t xml:space="preserve">;                             A = opening angle </t>
  </si>
  <si>
    <t>;                                 The T2 tolerance is only utilized at the minimum and maximum</t>
  </si>
  <si>
    <t>;                                 using the appropriate x values in the table.</t>
  </si>
  <si>
    <t>;                                 The T3 tolerance is only utilized at the minimum and maximum</t>
  </si>
  <si>
    <t>;  L = A + B - x</t>
  </si>
  <si>
    <t>;  (L = unfolded length in flat pattern)</t>
  </si>
  <si>
    <t>;  (A = length of side A (outside measurement of bendingzone))</t>
  </si>
  <si>
    <t>;  (B = length of side B (outside measurement of bendingzone))</t>
  </si>
  <si>
    <t>;TOLERANCES valid for the whole file</t>
  </si>
  <si>
    <t>/T1</t>
  </si>
  <si>
    <t>/T2</t>
  </si>
  <si>
    <t>/T3</t>
  </si>
  <si>
    <t>*** TABLE 1</t>
  </si>
  <si>
    <t>;sheet thickness</t>
  </si>
  <si>
    <t>/S</t>
  </si>
  <si>
    <t>;bending radii</t>
  </si>
  <si>
    <t>/R</t>
  </si>
  <si>
    <t>;opening angle: ------------------------ correction value x ----------</t>
  </si>
  <si>
    <t>/A</t>
  </si>
  <si>
    <t>/U</t>
  </si>
  <si>
    <t>;                                   m; cm; mm; micron; inch; ft;or yd</t>
  </si>
  <si>
    <t>;                            T1 = Tolerance (+/-) for sheet thickness S (valid for the whole file)</t>
  </si>
  <si>
    <t xml:space="preserve">;                            T2 = tolerance for equal min and max bending radius R </t>
  </si>
  <si>
    <t>;                                 bending radii R in the tables.  For model bend radii that fall</t>
  </si>
  <si>
    <t>;                                 correction value X is determined by linear interpolation</t>
  </si>
  <si>
    <t xml:space="preserve">;                            T3 = tolerance for equal min and max opening angle A </t>
  </si>
  <si>
    <t>;                                 opening angles A in the tables.  For model opening angles</t>
  </si>
  <si>
    <t xml:space="preserve">;                                 resultant correction value X is determined by linear </t>
  </si>
  <si>
    <t>;                                 interpolation using the appropriate X values in the table.</t>
  </si>
  <si>
    <t>;  The correction value X is applied as follows:</t>
  </si>
  <si>
    <t xml:space="preserve">; Angle A expressed in degrees.  </t>
  </si>
  <si>
    <t>;UNITS for tolerance; thickness; bend radius and correction values</t>
  </si>
  <si>
    <t>;                                 that fall between two values existing in the table; the</t>
  </si>
  <si>
    <t>;                             U = units of tolerance; thickness; bend radius; and correction values</t>
  </si>
  <si>
    <t xml:space="preserve">;                                 between two values existing in the table; the resultant </t>
  </si>
  <si>
    <t>*** TABLE 2</t>
  </si>
  <si>
    <t>; This is supplied as a sample only. Edit with your own data and formulas as required.</t>
  </si>
  <si>
    <t xml:space="preserve">; </t>
  </si>
  <si>
    <t>; Use 'File - Save As Text' to create an ASCII bend table file</t>
  </si>
  <si>
    <t>; Edit the values and bend equations as required.</t>
  </si>
  <si>
    <t>; use Autodesk Inventor standard units such as 'in' and 'mm'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</si>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</sst>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" x14ac:knownFonts="1"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applyNumberFormat="1"/>
    <xf numFmtId="164" fontId="0" fillId="2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3" borderId="0" xfId="0" applyFill="1"/>
    <xf numFmtId="0" fontId="0" fillId="4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>
      <selection activeCell="A108" sqref="A108:A109"/>
    </sheetView>
  </sheetViews>
  <sheetFormatPr defaultRowHeight="13.2" x14ac:dyDescent="0.25"/>
  <cols>
    <col min="2" max="10" width="11" customWidth="1"/>
  </cols>
  <sheetData>
    <row r="1" spans="1:1" x14ac:dyDescent="0.25">
      <c r="A1" t="s">
        <v>0</v>
      </c>
    </row>
    <row r="2" spans="1:1" x14ac:dyDescent="0.25">
      <c r="A2" t="s">
        <v>45</v>
      </c>
    </row>
    <row r="3" spans="1:1" x14ac:dyDescent="0.25">
      <c r="A3" t="s">
        <v>0</v>
      </c>
    </row>
    <row r="4" spans="1:1" x14ac:dyDescent="0.25">
      <c r="A4" t="s">
        <v>48</v>
      </c>
    </row>
    <row r="5" spans="1:1" x14ac:dyDescent="0.25">
      <c r="A5" t="s">
        <v>47</v>
      </c>
    </row>
    <row r="6" spans="1:1" x14ac:dyDescent="0.25">
      <c r="A6" t="s">
        <v>46</v>
      </c>
    </row>
    <row r="7" spans="1:1" x14ac:dyDescent="0.25">
      <c r="A7" t="s">
        <v>1</v>
      </c>
    </row>
    <row r="8" spans="1:1" x14ac:dyDescent="0.25">
      <c r="A8" t="s">
        <v>0</v>
      </c>
    </row>
    <row r="9" spans="1:1" x14ac:dyDescent="0.25">
      <c r="A9" t="s">
        <v>2</v>
      </c>
    </row>
    <row r="10" spans="1:1" x14ac:dyDescent="0.25">
      <c r="A10" t="s">
        <v>0</v>
      </c>
    </row>
    <row r="11" spans="1:1" x14ac:dyDescent="0.25">
      <c r="A11" t="s">
        <v>3</v>
      </c>
    </row>
    <row r="12" spans="1:1" x14ac:dyDescent="0.25">
      <c r="A12" t="s">
        <v>4</v>
      </c>
    </row>
    <row r="13" spans="1:1" x14ac:dyDescent="0.25">
      <c r="A13" t="s">
        <v>0</v>
      </c>
    </row>
    <row r="14" spans="1:1" x14ac:dyDescent="0.25">
      <c r="A14" t="s">
        <v>5</v>
      </c>
    </row>
    <row r="15" spans="1:1" x14ac:dyDescent="0.25">
      <c r="A15" t="s">
        <v>0</v>
      </c>
    </row>
    <row r="16" spans="1:1" x14ac:dyDescent="0.25">
      <c r="A16" t="s">
        <v>6</v>
      </c>
    </row>
    <row r="17" spans="1:1" x14ac:dyDescent="0.25">
      <c r="A17" t="s">
        <v>42</v>
      </c>
    </row>
    <row r="18" spans="1:1" s="3" customFormat="1" x14ac:dyDescent="0.25">
      <c r="A18" s="3" t="s">
        <v>29</v>
      </c>
    </row>
    <row r="19" spans="1:1" x14ac:dyDescent="0.25">
      <c r="A19" t="s">
        <v>7</v>
      </c>
    </row>
    <row r="20" spans="1:1" x14ac:dyDescent="0.25">
      <c r="A20" t="s">
        <v>8</v>
      </c>
    </row>
    <row r="21" spans="1:1" x14ac:dyDescent="0.25">
      <c r="A21" t="s">
        <v>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10</v>
      </c>
    </row>
    <row r="25" spans="1:1" x14ac:dyDescent="0.25">
      <c r="A25" t="s">
        <v>32</v>
      </c>
    </row>
    <row r="26" spans="1:1" x14ac:dyDescent="0.25">
      <c r="A26" t="s">
        <v>43</v>
      </c>
    </row>
    <row r="27" spans="1:1" x14ac:dyDescent="0.25">
      <c r="A27" t="s">
        <v>33</v>
      </c>
    </row>
    <row r="28" spans="1:1" x14ac:dyDescent="0.25">
      <c r="A28" t="s">
        <v>11</v>
      </c>
    </row>
    <row r="29" spans="1:1" x14ac:dyDescent="0.25">
      <c r="A29" t="s">
        <v>34</v>
      </c>
    </row>
    <row r="30" spans="1:1" x14ac:dyDescent="0.25">
      <c r="A30" t="s">
        <v>12</v>
      </c>
    </row>
    <row r="31" spans="1:1" x14ac:dyDescent="0.25">
      <c r="A31" t="s">
        <v>35</v>
      </c>
    </row>
    <row r="32" spans="1:1" x14ac:dyDescent="0.25">
      <c r="A32" t="s">
        <v>41</v>
      </c>
    </row>
    <row r="33" spans="1:1" x14ac:dyDescent="0.25">
      <c r="A33" t="s">
        <v>36</v>
      </c>
    </row>
    <row r="34" spans="1:1" x14ac:dyDescent="0.25">
      <c r="A34" t="s">
        <v>37</v>
      </c>
    </row>
    <row r="35" spans="1:1" x14ac:dyDescent="0.25">
      <c r="A35" t="s">
        <v>0</v>
      </c>
    </row>
    <row r="36" spans="1:1" x14ac:dyDescent="0.25">
      <c r="A36" t="s">
        <v>1</v>
      </c>
    </row>
    <row r="37" spans="1:1" x14ac:dyDescent="0.25">
      <c r="A37" t="s">
        <v>0</v>
      </c>
    </row>
    <row r="38" spans="1:1" x14ac:dyDescent="0.25">
      <c r="A38" t="s">
        <v>38</v>
      </c>
    </row>
    <row r="39" spans="1:1" x14ac:dyDescent="0.25">
      <c r="A39" t="s">
        <v>0</v>
      </c>
    </row>
    <row r="40" spans="1:1" x14ac:dyDescent="0.25">
      <c r="A40" t="s">
        <v>13</v>
      </c>
    </row>
    <row r="41" spans="1:1" x14ac:dyDescent="0.25">
      <c r="A41" t="s">
        <v>3</v>
      </c>
    </row>
    <row r="42" spans="1:1" x14ac:dyDescent="0.25">
      <c r="A42" t="s">
        <v>14</v>
      </c>
    </row>
    <row r="43" spans="1:1" x14ac:dyDescent="0.25">
      <c r="A43" t="s">
        <v>15</v>
      </c>
    </row>
    <row r="44" spans="1:1" x14ac:dyDescent="0.25">
      <c r="A44" t="s">
        <v>16</v>
      </c>
    </row>
    <row r="45" spans="1:1" x14ac:dyDescent="0.25">
      <c r="A45" t="s">
        <v>0</v>
      </c>
    </row>
    <row r="46" spans="1:1" x14ac:dyDescent="0.25">
      <c r="A46" t="s">
        <v>1</v>
      </c>
    </row>
    <row r="47" spans="1:1" x14ac:dyDescent="0.25">
      <c r="A47" t="s">
        <v>0</v>
      </c>
    </row>
    <row r="48" spans="1:1" x14ac:dyDescent="0.25">
      <c r="A48" t="s">
        <v>39</v>
      </c>
    </row>
    <row r="49" spans="1:2" x14ac:dyDescent="0.25">
      <c r="A49" t="s">
        <v>0</v>
      </c>
    </row>
    <row r="50" spans="1:2" x14ac:dyDescent="0.25">
      <c r="A50" t="s">
        <v>1</v>
      </c>
    </row>
    <row r="51" spans="1:2" x14ac:dyDescent="0.25">
      <c r="A51" t="s">
        <v>0</v>
      </c>
    </row>
    <row r="52" spans="1:2" x14ac:dyDescent="0.25">
      <c r="A52" t="s">
        <v>0</v>
      </c>
    </row>
    <row r="53" spans="1:2" x14ac:dyDescent="0.25">
      <c r="A53" t="s">
        <v>40</v>
      </c>
    </row>
    <row r="54" spans="1:2" x14ac:dyDescent="0.25">
      <c r="A54" t="s">
        <v>49</v>
      </c>
    </row>
    <row r="55" spans="1:2" x14ac:dyDescent="0.25">
      <c r="A55" t="s">
        <v>28</v>
      </c>
      <c r="B55" s="6" t="s">
        <v>50</v>
      </c>
    </row>
    <row r="56" spans="1:2" x14ac:dyDescent="0.25">
      <c r="A56" t="s">
        <v>0</v>
      </c>
    </row>
    <row r="57" spans="1:2" x14ac:dyDescent="0.25">
      <c r="A57" t="s">
        <v>17</v>
      </c>
    </row>
    <row r="58" spans="1:2" x14ac:dyDescent="0.25">
      <c r="A58" t="s">
        <v>0</v>
      </c>
    </row>
    <row r="59" spans="1:2" x14ac:dyDescent="0.25">
      <c r="A59" t="s">
        <v>18</v>
      </c>
      <c r="B59" s="1">
        <v>4.0000000000000003E-5</v>
      </c>
    </row>
    <row r="60" spans="1:2" x14ac:dyDescent="0.25">
      <c r="A60" t="s">
        <v>19</v>
      </c>
      <c r="B60" s="1">
        <v>4.0000000000000001E-3</v>
      </c>
    </row>
    <row r="61" spans="1:2" x14ac:dyDescent="0.25">
      <c r="A61" t="s">
        <v>20</v>
      </c>
      <c r="B61" s="1">
        <v>4.0000000000000001E-3</v>
      </c>
    </row>
    <row r="62" spans="1:2" x14ac:dyDescent="0.25">
      <c r="A62" t="s">
        <v>0</v>
      </c>
    </row>
    <row r="63" spans="1:2" x14ac:dyDescent="0.25">
      <c r="A63" t="s">
        <v>0</v>
      </c>
    </row>
    <row r="64" spans="1:2" x14ac:dyDescent="0.25">
      <c r="A64" t="s">
        <v>21</v>
      </c>
    </row>
    <row r="65" spans="1:11" x14ac:dyDescent="0.25">
      <c r="A65" t="s">
        <v>0</v>
      </c>
    </row>
    <row r="66" spans="1:11" x14ac:dyDescent="0.25">
      <c r="A66" t="s">
        <v>22</v>
      </c>
    </row>
    <row r="67" spans="1:11" x14ac:dyDescent="0.25">
      <c r="A67" t="s">
        <v>23</v>
      </c>
      <c r="B67" s="5">
        <v>0.06</v>
      </c>
    </row>
    <row r="68" spans="1:11" x14ac:dyDescent="0.25">
      <c r="A68" t="s">
        <v>0</v>
      </c>
    </row>
    <row r="69" spans="1:11" x14ac:dyDescent="0.25">
      <c r="A69" t="s">
        <v>24</v>
      </c>
    </row>
    <row r="70" spans="1:11" x14ac:dyDescent="0.25">
      <c r="A70" t="s">
        <v>25</v>
      </c>
      <c r="C70" s="8">
        <v>1.4999999999999999E-2</v>
      </c>
      <c r="D70" s="5">
        <v>3.125E-2</v>
      </c>
      <c r="E70" s="5">
        <v>6.25E-2</v>
      </c>
      <c r="F70" s="5">
        <v>9.375E-2</v>
      </c>
      <c r="G70" s="5">
        <v>0.125</v>
      </c>
      <c r="H70" s="5">
        <v>0.15625</v>
      </c>
      <c r="I70" s="5">
        <v>0.1875</v>
      </c>
      <c r="J70" s="5">
        <v>0.21875</v>
      </c>
      <c r="K70" s="5">
        <v>0.25</v>
      </c>
    </row>
    <row r="71" spans="1:11" x14ac:dyDescent="0.25">
      <c r="A71" t="s">
        <v>26</v>
      </c>
    </row>
    <row r="72" spans="1:11" x14ac:dyDescent="0.25">
      <c r="A72" t="s">
        <v>27</v>
      </c>
      <c r="B72" s="1">
        <v>0</v>
      </c>
      <c r="C72" s="4">
        <f t="shared" ref="C72:K81" si="0">IF($B72&gt;165,0,(IF($B72&gt;90,(2*(C$70+$B$67)*TAN(((180-$B72)*PI()/180)/2)-PI()*((180-$B72)/180)*(C$70+($B$67/2)*(0.65+0.5*LOG(C$70/$B$67)))),(2*(C$70+$B$67)-PI()*((180-$B72)/180)*(C$70+($B$67/2)*(0.65+0.5*LOG(C$70/$B$67)))))))</f>
        <v>6.9986462137796038E-2</v>
      </c>
      <c r="D72" s="4">
        <f t="shared" si="0"/>
        <v>3.6414428713038488E-2</v>
      </c>
      <c r="E72" s="4">
        <f t="shared" si="0"/>
        <v>-1.3446046054964522E-2</v>
      </c>
      <c r="F72" s="4">
        <f t="shared" si="0"/>
        <v>-5.7418921566806114E-2</v>
      </c>
      <c r="G72" s="4">
        <f t="shared" si="0"/>
        <v>-9.898129124764854E-2</v>
      </c>
      <c r="H72" s="4">
        <f t="shared" si="0"/>
        <v>-0.13922283844621053</v>
      </c>
      <c r="I72" s="4">
        <f t="shared" si="0"/>
        <v>-0.17862893718417117</v>
      </c>
      <c r="J72" s="4">
        <f t="shared" si="0"/>
        <v>-0.2174585007461266</v>
      </c>
      <c r="K72" s="4">
        <f t="shared" si="0"/>
        <v>-0.25586607728969468</v>
      </c>
    </row>
    <row r="73" spans="1:11" x14ac:dyDescent="0.25">
      <c r="A73" t="s">
        <v>27</v>
      </c>
      <c r="B73" s="2">
        <v>1</v>
      </c>
      <c r="C73" s="4">
        <f t="shared" si="0"/>
        <v>7.0430981792586056E-2</v>
      </c>
      <c r="D73" s="4">
        <f t="shared" si="0"/>
        <v>3.7226015220188258E-2</v>
      </c>
      <c r="E73" s="4">
        <f t="shared" si="0"/>
        <v>-1.2010234687992505E-2</v>
      </c>
      <c r="F73" s="4">
        <f t="shared" si="0"/>
        <v>-5.5391594224768304E-2</v>
      </c>
      <c r="G73" s="4">
        <f t="shared" si="0"/>
        <v>-9.6375839629606108E-2</v>
      </c>
      <c r="H73" s="4">
        <f t="shared" si="0"/>
        <v>-0.13604660045484274</v>
      </c>
      <c r="I73" s="4">
        <f t="shared" si="0"/>
        <v>-0.17488655419981469</v>
      </c>
      <c r="J73" s="4">
        <f t="shared" si="0"/>
        <v>-0.21315317574198145</v>
      </c>
      <c r="K73" s="4">
        <f t="shared" si="0"/>
        <v>-0.25100015463808534</v>
      </c>
    </row>
    <row r="74" spans="1:11" x14ac:dyDescent="0.25">
      <c r="A74" t="s">
        <v>27</v>
      </c>
      <c r="B74" s="2">
        <v>5</v>
      </c>
      <c r="C74" s="4">
        <f t="shared" si="0"/>
        <v>7.2209060411746157E-2</v>
      </c>
      <c r="D74" s="4">
        <f t="shared" si="0"/>
        <v>4.047236124878742E-2</v>
      </c>
      <c r="E74" s="4">
        <f t="shared" si="0"/>
        <v>-6.2669892201043798E-3</v>
      </c>
      <c r="F74" s="4">
        <f t="shared" si="0"/>
        <v>-4.7282284856617063E-2</v>
      </c>
      <c r="G74" s="4">
        <f t="shared" si="0"/>
        <v>-8.5954033157436105E-2</v>
      </c>
      <c r="H74" s="4">
        <f t="shared" si="0"/>
        <v>-0.12334164848937146</v>
      </c>
      <c r="I74" s="4">
        <f t="shared" si="0"/>
        <v>-0.15991702226238869</v>
      </c>
      <c r="J74" s="4">
        <f t="shared" si="0"/>
        <v>-0.19593187572540083</v>
      </c>
      <c r="K74" s="4">
        <f t="shared" si="0"/>
        <v>-0.23153646403164763</v>
      </c>
    </row>
    <row r="75" spans="1:11" x14ac:dyDescent="0.25">
      <c r="A75" t="s">
        <v>27</v>
      </c>
      <c r="B75" s="2">
        <v>10</v>
      </c>
      <c r="C75" s="4">
        <f t="shared" si="0"/>
        <v>7.4431658685696275E-2</v>
      </c>
      <c r="D75" s="4">
        <f t="shared" si="0"/>
        <v>4.4530293784536351E-2</v>
      </c>
      <c r="E75" s="4">
        <f t="shared" si="0"/>
        <v>9.120676147557627E-4</v>
      </c>
      <c r="F75" s="4">
        <f t="shared" si="0"/>
        <v>-3.7145648146427956E-2</v>
      </c>
      <c r="G75" s="4">
        <f t="shared" si="0"/>
        <v>-7.2926775067223615E-2</v>
      </c>
      <c r="H75" s="4">
        <f t="shared" si="0"/>
        <v>-0.10746045853253217</v>
      </c>
      <c r="I75" s="4">
        <f t="shared" si="0"/>
        <v>-0.1412051073406061</v>
      </c>
      <c r="J75" s="4">
        <f t="shared" si="0"/>
        <v>-0.17440525070467505</v>
      </c>
      <c r="K75" s="4">
        <f t="shared" si="0"/>
        <v>-0.20720685077360046</v>
      </c>
    </row>
    <row r="76" spans="1:11" x14ac:dyDescent="0.25">
      <c r="A76" t="s">
        <v>27</v>
      </c>
      <c r="B76" s="2">
        <v>15</v>
      </c>
      <c r="C76" s="4">
        <f t="shared" si="0"/>
        <v>7.665425695964638E-2</v>
      </c>
      <c r="D76" s="4">
        <f t="shared" si="0"/>
        <v>4.8588226320285283E-2</v>
      </c>
      <c r="E76" s="4">
        <f t="shared" si="0"/>
        <v>8.0911244496158774E-3</v>
      </c>
      <c r="F76" s="4">
        <f t="shared" si="0"/>
        <v>-2.7009011436238906E-2</v>
      </c>
      <c r="G76" s="4">
        <f t="shared" si="0"/>
        <v>-5.989951697701118E-2</v>
      </c>
      <c r="H76" s="4">
        <f t="shared" si="0"/>
        <v>-9.1579268575692985E-2</v>
      </c>
      <c r="I76" s="4">
        <f t="shared" si="0"/>
        <v>-0.12249319241882362</v>
      </c>
      <c r="J76" s="4">
        <f t="shared" si="0"/>
        <v>-0.15287862568394939</v>
      </c>
      <c r="K76" s="4">
        <f t="shared" si="0"/>
        <v>-0.1828772375155534</v>
      </c>
    </row>
    <row r="77" spans="1:11" x14ac:dyDescent="0.25">
      <c r="A77" t="s">
        <v>27</v>
      </c>
      <c r="B77" s="2">
        <v>20</v>
      </c>
      <c r="C77" s="4">
        <f t="shared" si="0"/>
        <v>7.8876855233596485E-2</v>
      </c>
      <c r="D77" s="4">
        <f t="shared" si="0"/>
        <v>5.2646158856034214E-2</v>
      </c>
      <c r="E77" s="4">
        <f t="shared" si="0"/>
        <v>1.5270181284475992E-2</v>
      </c>
      <c r="F77" s="4">
        <f t="shared" si="0"/>
        <v>-1.6872374726049855E-2</v>
      </c>
      <c r="G77" s="4">
        <f t="shared" si="0"/>
        <v>-4.687225888679869E-2</v>
      </c>
      <c r="H77" s="4">
        <f t="shared" si="0"/>
        <v>-7.5698078618853804E-2</v>
      </c>
      <c r="I77" s="4">
        <f t="shared" si="0"/>
        <v>-0.10378127749704102</v>
      </c>
      <c r="J77" s="4">
        <f t="shared" si="0"/>
        <v>-0.13135200066322361</v>
      </c>
      <c r="K77" s="4">
        <f t="shared" si="0"/>
        <v>-0.15854762425750635</v>
      </c>
    </row>
    <row r="78" spans="1:11" x14ac:dyDescent="0.25">
      <c r="A78" t="s">
        <v>27</v>
      </c>
      <c r="B78" s="2">
        <v>25</v>
      </c>
      <c r="C78" s="4">
        <f t="shared" si="0"/>
        <v>8.109945350754659E-2</v>
      </c>
      <c r="D78" s="4">
        <f t="shared" si="0"/>
        <v>5.6704091391783146E-2</v>
      </c>
      <c r="E78" s="4">
        <f t="shared" si="0"/>
        <v>2.2449238119336107E-2</v>
      </c>
      <c r="F78" s="4">
        <f t="shared" si="0"/>
        <v>-6.7357380158608038E-3</v>
      </c>
      <c r="G78" s="4">
        <f t="shared" si="0"/>
        <v>-3.3845000796586255E-2</v>
      </c>
      <c r="H78" s="4">
        <f t="shared" si="0"/>
        <v>-5.9816888662014678E-2</v>
      </c>
      <c r="I78" s="4">
        <f t="shared" si="0"/>
        <v>-8.5069362575258545E-2</v>
      </c>
      <c r="J78" s="4">
        <f t="shared" si="0"/>
        <v>-0.10982537564249795</v>
      </c>
      <c r="K78" s="4">
        <f t="shared" si="0"/>
        <v>-0.13421801099945929</v>
      </c>
    </row>
    <row r="79" spans="1:11" x14ac:dyDescent="0.25">
      <c r="A79" t="s">
        <v>27</v>
      </c>
      <c r="B79" s="2">
        <v>30</v>
      </c>
      <c r="C79" s="4">
        <f t="shared" si="0"/>
        <v>8.3322051781496695E-2</v>
      </c>
      <c r="D79" s="4">
        <f t="shared" si="0"/>
        <v>6.0762023927532063E-2</v>
      </c>
      <c r="E79" s="4">
        <f t="shared" si="0"/>
        <v>2.9628294954196222E-2</v>
      </c>
      <c r="F79" s="4">
        <f t="shared" si="0"/>
        <v>3.4008986943282471E-3</v>
      </c>
      <c r="G79" s="4">
        <f t="shared" si="0"/>
        <v>-2.0817742706373821E-2</v>
      </c>
      <c r="H79" s="4">
        <f t="shared" si="0"/>
        <v>-4.3935698705175497E-2</v>
      </c>
      <c r="I79" s="4">
        <f t="shared" si="0"/>
        <v>-6.6357447653476065E-2</v>
      </c>
      <c r="J79" s="4">
        <f t="shared" si="0"/>
        <v>-8.8298750621772171E-2</v>
      </c>
      <c r="K79" s="4">
        <f t="shared" si="0"/>
        <v>-0.10988839774141224</v>
      </c>
    </row>
    <row r="80" spans="1:11" x14ac:dyDescent="0.25">
      <c r="A80" t="s">
        <v>27</v>
      </c>
      <c r="B80" s="2">
        <v>35</v>
      </c>
      <c r="C80" s="4">
        <f t="shared" si="0"/>
        <v>8.55446500554468E-2</v>
      </c>
      <c r="D80" s="4">
        <f t="shared" si="0"/>
        <v>6.4819956463280995E-2</v>
      </c>
      <c r="E80" s="4">
        <f t="shared" si="0"/>
        <v>3.6807351789056336E-2</v>
      </c>
      <c r="F80" s="4">
        <f t="shared" si="0"/>
        <v>1.3537535404517298E-2</v>
      </c>
      <c r="G80" s="4">
        <f t="shared" si="0"/>
        <v>-7.7904846161613861E-3</v>
      </c>
      <c r="H80" s="4">
        <f t="shared" si="0"/>
        <v>-2.8054508748336371E-2</v>
      </c>
      <c r="I80" s="4">
        <f t="shared" si="0"/>
        <v>-4.7645532731693474E-2</v>
      </c>
      <c r="J80" s="4">
        <f t="shared" si="0"/>
        <v>-6.6772125601046506E-2</v>
      </c>
      <c r="K80" s="4">
        <f t="shared" si="0"/>
        <v>-8.555878448336518E-2</v>
      </c>
    </row>
    <row r="81" spans="1:11" x14ac:dyDescent="0.25">
      <c r="A81" t="s">
        <v>27</v>
      </c>
      <c r="B81" s="2">
        <v>40</v>
      </c>
      <c r="C81" s="4">
        <f t="shared" si="0"/>
        <v>8.7767248329396919E-2</v>
      </c>
      <c r="D81" s="4">
        <f t="shared" si="0"/>
        <v>6.887788899902994E-2</v>
      </c>
      <c r="E81" s="4">
        <f t="shared" si="0"/>
        <v>4.3986408623916506E-2</v>
      </c>
      <c r="F81" s="4">
        <f t="shared" si="0"/>
        <v>2.3674172114706349E-2</v>
      </c>
      <c r="G81" s="4">
        <f t="shared" si="0"/>
        <v>5.2367734740511596E-3</v>
      </c>
      <c r="H81" s="4">
        <f t="shared" si="0"/>
        <v>-1.2173318791497079E-2</v>
      </c>
      <c r="I81" s="4">
        <f t="shared" si="0"/>
        <v>-2.8933617809910883E-2</v>
      </c>
      <c r="J81" s="4">
        <f t="shared" si="0"/>
        <v>-4.5245500580320619E-2</v>
      </c>
      <c r="K81" s="4">
        <f t="shared" si="0"/>
        <v>-6.1229171225318013E-2</v>
      </c>
    </row>
    <row r="82" spans="1:11" x14ac:dyDescent="0.25">
      <c r="A82" t="s">
        <v>27</v>
      </c>
      <c r="B82" s="2">
        <v>45</v>
      </c>
      <c r="C82" s="4">
        <f t="shared" ref="C82:K91" si="1">IF($B82&gt;165,0,(IF($B82&gt;90,(2*(C$70+$B$67)*TAN(((180-$B82)*PI()/180)/2)-PI()*((180-$B82)/180)*(C$70+($B$67/2)*(0.65+0.5*LOG(C$70/$B$67)))),(2*(C$70+$B$67)-PI()*((180-$B82)/180)*(C$70+($B$67/2)*(0.65+0.5*LOG(C$70/$B$67)))))))</f>
        <v>8.9989846603347023E-2</v>
      </c>
      <c r="D82" s="4">
        <f t="shared" si="1"/>
        <v>7.2935821534778872E-2</v>
      </c>
      <c r="E82" s="4">
        <f t="shared" si="1"/>
        <v>5.1165465458776621E-2</v>
      </c>
      <c r="F82" s="4">
        <f t="shared" si="1"/>
        <v>3.38108088248954E-2</v>
      </c>
      <c r="G82" s="4">
        <f t="shared" si="1"/>
        <v>1.8264031564263594E-2</v>
      </c>
      <c r="H82" s="4">
        <f t="shared" si="1"/>
        <v>3.7078711653420471E-3</v>
      </c>
      <c r="I82" s="4">
        <f t="shared" si="1"/>
        <v>-1.0221702888128403E-2</v>
      </c>
      <c r="J82" s="4">
        <f t="shared" si="1"/>
        <v>-2.3718875559594954E-2</v>
      </c>
      <c r="K82" s="4">
        <f t="shared" si="1"/>
        <v>-3.6899557967270957E-2</v>
      </c>
    </row>
    <row r="83" spans="1:11" x14ac:dyDescent="0.25">
      <c r="A83" t="s">
        <v>27</v>
      </c>
      <c r="B83" s="2">
        <v>50</v>
      </c>
      <c r="C83" s="4">
        <f t="shared" si="1"/>
        <v>9.2212444877297142E-2</v>
      </c>
      <c r="D83" s="4">
        <f t="shared" si="1"/>
        <v>7.699375407052779E-2</v>
      </c>
      <c r="E83" s="4">
        <f t="shared" si="1"/>
        <v>5.8344522293636736E-2</v>
      </c>
      <c r="F83" s="4">
        <f t="shared" si="1"/>
        <v>4.3947445535084451E-2</v>
      </c>
      <c r="G83" s="4">
        <f t="shared" si="1"/>
        <v>3.1291289654476029E-2</v>
      </c>
      <c r="H83" s="4">
        <f t="shared" si="1"/>
        <v>1.9589061122181228E-2</v>
      </c>
      <c r="I83" s="4">
        <f t="shared" si="1"/>
        <v>8.490212033654132E-3</v>
      </c>
      <c r="J83" s="4">
        <f t="shared" si="1"/>
        <v>-2.1922505388692892E-3</v>
      </c>
      <c r="K83" s="4">
        <f t="shared" si="1"/>
        <v>-1.2569944709224012E-2</v>
      </c>
    </row>
    <row r="84" spans="1:11" x14ac:dyDescent="0.25">
      <c r="A84" t="s">
        <v>27</v>
      </c>
      <c r="B84" s="2">
        <v>55</v>
      </c>
      <c r="C84" s="4">
        <f t="shared" si="1"/>
        <v>9.4435043151247261E-2</v>
      </c>
      <c r="D84" s="4">
        <f t="shared" si="1"/>
        <v>8.1051686606276735E-2</v>
      </c>
      <c r="E84" s="4">
        <f t="shared" si="1"/>
        <v>6.5523579128496878E-2</v>
      </c>
      <c r="F84" s="4">
        <f t="shared" si="1"/>
        <v>5.4084082245273557E-2</v>
      </c>
      <c r="G84" s="4">
        <f t="shared" si="1"/>
        <v>4.4318547744688519E-2</v>
      </c>
      <c r="H84" s="4">
        <f t="shared" si="1"/>
        <v>3.5470251079020465E-2</v>
      </c>
      <c r="I84" s="4">
        <f t="shared" si="1"/>
        <v>2.7202126955436723E-2</v>
      </c>
      <c r="J84" s="4">
        <f t="shared" si="1"/>
        <v>1.9334374481856598E-2</v>
      </c>
      <c r="K84" s="4">
        <f t="shared" si="1"/>
        <v>1.1759668548823154E-2</v>
      </c>
    </row>
    <row r="85" spans="1:11" x14ac:dyDescent="0.25">
      <c r="A85" t="s">
        <v>27</v>
      </c>
      <c r="B85" s="2">
        <v>60</v>
      </c>
      <c r="C85" s="4">
        <f t="shared" si="1"/>
        <v>9.6657641425197366E-2</v>
      </c>
      <c r="D85" s="4">
        <f t="shared" si="1"/>
        <v>8.5109619142025666E-2</v>
      </c>
      <c r="E85" s="4">
        <f t="shared" si="1"/>
        <v>7.2702635963357021E-2</v>
      </c>
      <c r="F85" s="4">
        <f t="shared" si="1"/>
        <v>6.4220718955462608E-2</v>
      </c>
      <c r="G85" s="4">
        <f t="shared" si="1"/>
        <v>5.7345805834901009E-2</v>
      </c>
      <c r="H85" s="4">
        <f t="shared" si="1"/>
        <v>5.1351441035859646E-2</v>
      </c>
      <c r="I85" s="4">
        <f t="shared" si="1"/>
        <v>4.5914041877219258E-2</v>
      </c>
      <c r="J85" s="4">
        <f t="shared" si="1"/>
        <v>4.0860999502582263E-2</v>
      </c>
      <c r="K85" s="4">
        <f t="shared" si="1"/>
        <v>3.608928180687021E-2</v>
      </c>
    </row>
    <row r="86" spans="1:11" x14ac:dyDescent="0.25">
      <c r="A86" t="s">
        <v>27</v>
      </c>
      <c r="B86" s="2">
        <v>65</v>
      </c>
      <c r="C86" s="4">
        <f t="shared" si="1"/>
        <v>9.8880239699147471E-2</v>
      </c>
      <c r="D86" s="4">
        <f t="shared" si="1"/>
        <v>8.9167551677774598E-2</v>
      </c>
      <c r="E86" s="4">
        <f t="shared" si="1"/>
        <v>7.9881692798217135E-2</v>
      </c>
      <c r="F86" s="4">
        <f t="shared" si="1"/>
        <v>7.4357355665651659E-2</v>
      </c>
      <c r="G86" s="4">
        <f t="shared" si="1"/>
        <v>7.0373063925113444E-2</v>
      </c>
      <c r="H86" s="4">
        <f t="shared" si="1"/>
        <v>6.7232630992698827E-2</v>
      </c>
      <c r="I86" s="4">
        <f t="shared" si="1"/>
        <v>6.4625956799001738E-2</v>
      </c>
      <c r="J86" s="4">
        <f t="shared" si="1"/>
        <v>6.2387624523308038E-2</v>
      </c>
      <c r="K86" s="4">
        <f t="shared" si="1"/>
        <v>6.0418895064917266E-2</v>
      </c>
    </row>
    <row r="87" spans="1:11" x14ac:dyDescent="0.25">
      <c r="A87" t="s">
        <v>27</v>
      </c>
      <c r="B87" s="2">
        <v>70</v>
      </c>
      <c r="C87" s="4">
        <f t="shared" si="1"/>
        <v>0.10110283797309758</v>
      </c>
      <c r="D87" s="4">
        <f t="shared" si="1"/>
        <v>9.3225484213523516E-2</v>
      </c>
      <c r="E87" s="4">
        <f t="shared" si="1"/>
        <v>8.706074963307725E-2</v>
      </c>
      <c r="F87" s="4">
        <f t="shared" si="1"/>
        <v>8.449399237584071E-2</v>
      </c>
      <c r="G87" s="4">
        <f t="shared" si="1"/>
        <v>8.3400322015325878E-2</v>
      </c>
      <c r="H87" s="4">
        <f t="shared" si="1"/>
        <v>8.3113820949537953E-2</v>
      </c>
      <c r="I87" s="4">
        <f t="shared" si="1"/>
        <v>8.3337871720784273E-2</v>
      </c>
      <c r="J87" s="4">
        <f t="shared" si="1"/>
        <v>8.3914249544033759E-2</v>
      </c>
      <c r="K87" s="4">
        <f t="shared" si="1"/>
        <v>8.4748508322964322E-2</v>
      </c>
    </row>
    <row r="88" spans="1:11" x14ac:dyDescent="0.25">
      <c r="A88" t="s">
        <v>27</v>
      </c>
      <c r="B88" s="2">
        <v>75</v>
      </c>
      <c r="C88" s="4">
        <f t="shared" si="1"/>
        <v>0.10332543624704768</v>
      </c>
      <c r="D88" s="4">
        <f t="shared" si="1"/>
        <v>9.7283416749272447E-2</v>
      </c>
      <c r="E88" s="4">
        <f t="shared" si="1"/>
        <v>9.4239806467937365E-2</v>
      </c>
      <c r="F88" s="4">
        <f t="shared" si="1"/>
        <v>9.4630629086029761E-2</v>
      </c>
      <c r="G88" s="4">
        <f t="shared" si="1"/>
        <v>9.6427580105538313E-2</v>
      </c>
      <c r="H88" s="4">
        <f t="shared" si="1"/>
        <v>9.8995010906377134E-2</v>
      </c>
      <c r="I88" s="4">
        <f t="shared" si="1"/>
        <v>0.10204978664256675</v>
      </c>
      <c r="J88" s="4">
        <f t="shared" si="1"/>
        <v>0.10544087456475942</v>
      </c>
      <c r="K88" s="4">
        <f t="shared" si="1"/>
        <v>0.10907812158101138</v>
      </c>
    </row>
    <row r="89" spans="1:11" x14ac:dyDescent="0.25">
      <c r="A89" t="s">
        <v>27</v>
      </c>
      <c r="B89" s="2">
        <v>80</v>
      </c>
      <c r="C89" s="4">
        <f t="shared" si="1"/>
        <v>0.1055480345209978</v>
      </c>
      <c r="D89" s="4">
        <f t="shared" si="1"/>
        <v>0.10134134928502138</v>
      </c>
      <c r="E89" s="4">
        <f t="shared" si="1"/>
        <v>0.10141886330279748</v>
      </c>
      <c r="F89" s="4">
        <f t="shared" si="1"/>
        <v>0.10476726579621881</v>
      </c>
      <c r="G89" s="4">
        <f t="shared" si="1"/>
        <v>0.1094548381957508</v>
      </c>
      <c r="H89" s="4">
        <f t="shared" si="1"/>
        <v>0.11487620086321632</v>
      </c>
      <c r="I89" s="4">
        <f t="shared" si="1"/>
        <v>0.12076170156434934</v>
      </c>
      <c r="J89" s="4">
        <f t="shared" si="1"/>
        <v>0.1269674995854852</v>
      </c>
      <c r="K89" s="4">
        <f t="shared" si="1"/>
        <v>0.13340773483905849</v>
      </c>
    </row>
    <row r="90" spans="1:11" x14ac:dyDescent="0.25">
      <c r="A90" t="s">
        <v>27</v>
      </c>
      <c r="B90" s="2">
        <v>85</v>
      </c>
      <c r="C90" s="4">
        <f t="shared" si="1"/>
        <v>0.1077706327949479</v>
      </c>
      <c r="D90" s="4">
        <f t="shared" si="1"/>
        <v>0.10539928182077031</v>
      </c>
      <c r="E90" s="4">
        <f t="shared" si="1"/>
        <v>0.10859792013765762</v>
      </c>
      <c r="F90" s="4">
        <f t="shared" si="1"/>
        <v>0.11490390250640786</v>
      </c>
      <c r="G90" s="4">
        <f t="shared" si="1"/>
        <v>0.12248209628596324</v>
      </c>
      <c r="H90" s="4">
        <f t="shared" si="1"/>
        <v>0.1307573908200555</v>
      </c>
      <c r="I90" s="4">
        <f t="shared" si="1"/>
        <v>0.13947361648613182</v>
      </c>
      <c r="J90" s="4">
        <f t="shared" si="1"/>
        <v>0.14849412460621092</v>
      </c>
      <c r="K90" s="4">
        <f t="shared" si="1"/>
        <v>0.15773734809710555</v>
      </c>
    </row>
    <row r="91" spans="1:11" x14ac:dyDescent="0.25">
      <c r="A91" t="s">
        <v>27</v>
      </c>
      <c r="B91" s="2">
        <v>90</v>
      </c>
      <c r="C91" s="4">
        <f t="shared" si="1"/>
        <v>0.10999323106889802</v>
      </c>
      <c r="D91" s="4">
        <f t="shared" si="1"/>
        <v>0.10945721435651924</v>
      </c>
      <c r="E91" s="4">
        <f t="shared" si="1"/>
        <v>0.11577697697251774</v>
      </c>
      <c r="F91" s="4">
        <f t="shared" si="1"/>
        <v>0.12504053921659694</v>
      </c>
      <c r="G91" s="4">
        <f t="shared" si="1"/>
        <v>0.13550935437617573</v>
      </c>
      <c r="H91" s="4">
        <f t="shared" si="1"/>
        <v>0.14663858077689473</v>
      </c>
      <c r="I91" s="4">
        <f t="shared" si="1"/>
        <v>0.15818553140791441</v>
      </c>
      <c r="J91" s="4">
        <f t="shared" si="1"/>
        <v>0.1700207496269367</v>
      </c>
      <c r="K91" s="4">
        <f t="shared" si="1"/>
        <v>0.18206696135515266</v>
      </c>
    </row>
    <row r="92" spans="1:11" x14ac:dyDescent="0.25">
      <c r="A92" t="s">
        <v>27</v>
      </c>
      <c r="B92" s="2">
        <v>95</v>
      </c>
      <c r="C92" s="4">
        <f t="shared" ref="C92:K101" si="2">IF($B92&gt;165,0,(IF($B92&gt;90,(2*(C$70+$B$67)*TAN(((180-$B92)*PI()/180)/2)-PI()*((180-$B92)/180)*(C$70+($B$67/2)*(0.65+0.5*LOG(C$70/$B$67)))),(2*(C$70+$B$67)-PI()*((180-$B92)/180)*(C$70+($B$67/2)*(0.65+0.5*LOG(C$70/$B$67)))))))</f>
        <v>9.9665505445461627E-2</v>
      </c>
      <c r="D92" s="4">
        <f t="shared" si="2"/>
        <v>9.8245586150447942E-2</v>
      </c>
      <c r="E92" s="4">
        <f t="shared" si="2"/>
        <v>0.10245717144164659</v>
      </c>
      <c r="F92" s="4">
        <f t="shared" si="2"/>
        <v>0.10944901193714368</v>
      </c>
      <c r="G92" s="4">
        <f t="shared" si="2"/>
        <v>0.11757914685283485</v>
      </c>
      <c r="H92" s="4">
        <f t="shared" si="2"/>
        <v>0.12633300349626952</v>
      </c>
      <c r="I92" s="4">
        <f t="shared" si="2"/>
        <v>0.13548137746832151</v>
      </c>
      <c r="J92" s="4">
        <f t="shared" si="2"/>
        <v>0.14490200416237597</v>
      </c>
      <c r="K92" s="4">
        <f t="shared" si="2"/>
        <v>0.15452190250400227</v>
      </c>
    </row>
    <row r="93" spans="1:11" x14ac:dyDescent="0.25">
      <c r="A93" t="s">
        <v>27</v>
      </c>
      <c r="B93" s="2">
        <v>100</v>
      </c>
      <c r="C93" s="4">
        <f t="shared" si="2"/>
        <v>9.0303372293390222E-2</v>
      </c>
      <c r="D93" s="4">
        <f t="shared" si="2"/>
        <v>8.8208762117870695E-2</v>
      </c>
      <c r="E93" s="4">
        <f t="shared" si="2"/>
        <v>9.0714500280671573E-2</v>
      </c>
      <c r="F93" s="4">
        <f t="shared" si="2"/>
        <v>9.5836949223988666E-2</v>
      </c>
      <c r="G93" s="4">
        <f t="shared" si="2"/>
        <v>0.10203073409219421</v>
      </c>
      <c r="H93" s="4">
        <f t="shared" si="2"/>
        <v>0.10881155117474667</v>
      </c>
      <c r="I93" s="4">
        <f t="shared" si="2"/>
        <v>0.11596367868423307</v>
      </c>
      <c r="J93" s="4">
        <f t="shared" si="2"/>
        <v>0.12337204404972174</v>
      </c>
      <c r="K93" s="4">
        <f t="shared" si="2"/>
        <v>0.13096795920116039</v>
      </c>
    </row>
    <row r="94" spans="1:11" x14ac:dyDescent="0.25">
      <c r="A94" t="s">
        <v>27</v>
      </c>
      <c r="B94" s="2">
        <v>105</v>
      </c>
      <c r="C94" s="4">
        <f t="shared" si="2"/>
        <v>8.1760074087592394E-2</v>
      </c>
      <c r="D94" s="4">
        <f t="shared" si="2"/>
        <v>7.9168187269926305E-2</v>
      </c>
      <c r="E94" s="4">
        <f t="shared" si="2"/>
        <v>8.03092595319434E-2</v>
      </c>
      <c r="F94" s="4">
        <f t="shared" si="2"/>
        <v>8.390349815069445E-2</v>
      </c>
      <c r="G94" s="4">
        <f t="shared" si="2"/>
        <v>8.8502114199028425E-2</v>
      </c>
      <c r="H94" s="4">
        <f t="shared" si="2"/>
        <v>9.3651072948312625E-2</v>
      </c>
      <c r="I94" s="4">
        <f t="shared" si="2"/>
        <v>9.9148135222847378E-2</v>
      </c>
      <c r="J94" s="4">
        <f t="shared" si="2"/>
        <v>0.10488542048738431</v>
      </c>
      <c r="K94" s="4">
        <f t="shared" si="2"/>
        <v>0.11079853367624931</v>
      </c>
    </row>
    <row r="95" spans="1:11" x14ac:dyDescent="0.25">
      <c r="A95" t="s">
        <v>27</v>
      </c>
      <c r="B95" s="2">
        <v>110</v>
      </c>
      <c r="C95" s="4">
        <f t="shared" si="2"/>
        <v>7.3914754896154913E-2</v>
      </c>
      <c r="D95" s="4">
        <f t="shared" si="2"/>
        <v>7.0976820222786993E-2</v>
      </c>
      <c r="E95" s="4">
        <f t="shared" si="2"/>
        <v>7.1044051173337119E-2</v>
      </c>
      <c r="F95" s="4">
        <f t="shared" si="2"/>
        <v>7.3400904056838912E-2</v>
      </c>
      <c r="G95" s="4">
        <f t="shared" si="2"/>
        <v>7.669517587461816E-2</v>
      </c>
      <c r="H95" s="4">
        <f t="shared" si="2"/>
        <v>8.0503100879950884E-2</v>
      </c>
      <c r="I95" s="4">
        <f t="shared" si="2"/>
        <v>8.463592250885088E-2</v>
      </c>
      <c r="J95" s="4">
        <f t="shared" si="2"/>
        <v>8.8992952261752856E-2</v>
      </c>
      <c r="K95" s="4">
        <f t="shared" si="2"/>
        <v>9.3514088077361002E-2</v>
      </c>
    </row>
    <row r="96" spans="1:11" x14ac:dyDescent="0.25">
      <c r="A96" t="s">
        <v>27</v>
      </c>
      <c r="B96" s="2">
        <v>115</v>
      </c>
      <c r="C96" s="4">
        <f t="shared" si="2"/>
        <v>6.6666761559772553E-2</v>
      </c>
      <c r="D96" s="4">
        <f t="shared" si="2"/>
        <v>6.3512199632631411E-2</v>
      </c>
      <c r="E96" s="4">
        <f t="shared" si="2"/>
        <v>6.2754475044654201E-2</v>
      </c>
      <c r="F96" s="4">
        <f t="shared" si="2"/>
        <v>6.4122827965846368E-2</v>
      </c>
      <c r="G96" s="4">
        <f t="shared" si="2"/>
        <v>6.6361641326010495E-2</v>
      </c>
      <c r="H96" s="4">
        <f t="shared" si="2"/>
        <v>6.9077418360331405E-2</v>
      </c>
      <c r="I96" s="4">
        <f t="shared" si="2"/>
        <v>7.2094885116536195E-2</v>
      </c>
      <c r="J96" s="4">
        <f t="shared" si="2"/>
        <v>7.5320545130742822E-2</v>
      </c>
      <c r="K96" s="4">
        <f t="shared" si="2"/>
        <v>7.8698589346033743E-2</v>
      </c>
    </row>
    <row r="97" spans="1:14" x14ac:dyDescent="0.25">
      <c r="A97" t="s">
        <v>27</v>
      </c>
      <c r="B97" s="2">
        <v>120</v>
      </c>
      <c r="C97" s="4">
        <f t="shared" si="2"/>
        <v>5.9931361091042537E-2</v>
      </c>
      <c r="D97" s="4">
        <f t="shared" si="2"/>
        <v>5.6671233698119522E-2</v>
      </c>
      <c r="E97" s="4">
        <f t="shared" si="2"/>
        <v>5.5302133933136821E-2</v>
      </c>
      <c r="F97" s="4">
        <f t="shared" si="2"/>
        <v>5.5895567253541223E-2</v>
      </c>
      <c r="G97" s="4">
        <f t="shared" si="2"/>
        <v>5.7292502517612032E-2</v>
      </c>
      <c r="H97" s="4">
        <f t="shared" si="2"/>
        <v>5.9129711942442958E-2</v>
      </c>
      <c r="I97" s="4">
        <f t="shared" si="2"/>
        <v>6.1245404187474373E-2</v>
      </c>
      <c r="J97" s="4">
        <f t="shared" si="2"/>
        <v>6.3553274824507455E-2</v>
      </c>
      <c r="K97" s="4">
        <f t="shared" si="2"/>
        <v>6.6001807801003065E-2</v>
      </c>
    </row>
    <row r="98" spans="1:14" x14ac:dyDescent="0.25">
      <c r="A98" t="s">
        <v>27</v>
      </c>
      <c r="B98" s="2">
        <v>125</v>
      </c>
      <c r="C98" s="4">
        <f t="shared" si="2"/>
        <v>5.3636476569310726E-2</v>
      </c>
      <c r="D98" s="4">
        <f t="shared" si="2"/>
        <v>5.0366228832455444E-2</v>
      </c>
      <c r="E98" s="4">
        <f t="shared" si="2"/>
        <v>4.8569302201716458E-2</v>
      </c>
      <c r="F98" s="4">
        <f t="shared" si="2"/>
        <v>4.857136423258232E-2</v>
      </c>
      <c r="G98" s="4">
        <f t="shared" si="2"/>
        <v>4.9309969711809037E-2</v>
      </c>
      <c r="H98" s="4">
        <f t="shared" si="2"/>
        <v>5.0452159838399235E-2</v>
      </c>
      <c r="I98" s="4">
        <f t="shared" si="2"/>
        <v>5.1849625883506528E-2</v>
      </c>
      <c r="J98" s="4">
        <f t="shared" si="2"/>
        <v>5.3423255454615431E-2</v>
      </c>
      <c r="K98" s="4">
        <f t="shared" si="2"/>
        <v>5.5125825503564818E-2</v>
      </c>
    </row>
    <row r="99" spans="1:14" x14ac:dyDescent="0.25">
      <c r="A99" t="s">
        <v>27</v>
      </c>
      <c r="B99" s="2">
        <v>130</v>
      </c>
      <c r="C99" s="4">
        <f t="shared" si="2"/>
        <v>4.7720165983748682E-2</v>
      </c>
      <c r="D99" s="4">
        <f t="shared" si="2"/>
        <v>4.4521822255797934E-2</v>
      </c>
      <c r="E99" s="4">
        <f t="shared" si="2"/>
        <v>4.2454807899373392E-2</v>
      </c>
      <c r="F99" s="4">
        <f t="shared" si="2"/>
        <v>4.2023237780771466E-2</v>
      </c>
      <c r="G99" s="4">
        <f t="shared" si="2"/>
        <v>4.226125261522487E-2</v>
      </c>
      <c r="H99" s="4">
        <f t="shared" si="2"/>
        <v>4.2866162583645034E-2</v>
      </c>
      <c r="I99" s="4">
        <f t="shared" si="2"/>
        <v>4.3703141568898984E-2</v>
      </c>
      <c r="J99" s="4">
        <f t="shared" si="2"/>
        <v>4.4700269214154292E-2</v>
      </c>
      <c r="K99" s="4">
        <f t="shared" si="2"/>
        <v>4.5814615475628345E-2</v>
      </c>
    </row>
    <row r="100" spans="1:14" x14ac:dyDescent="0.25">
      <c r="A100" t="s">
        <v>27</v>
      </c>
      <c r="B100" s="2">
        <v>135</v>
      </c>
      <c r="C100" s="4">
        <f t="shared" si="2"/>
        <v>4.2128649890413261E-2</v>
      </c>
      <c r="D100" s="4">
        <f t="shared" si="2"/>
        <v>3.9072582311349462E-2</v>
      </c>
      <c r="E100" s="4">
        <f t="shared" si="2"/>
        <v>3.6870811267667156E-2</v>
      </c>
      <c r="F100" s="4">
        <f t="shared" si="2"/>
        <v>3.6140940038025191E-2</v>
      </c>
      <c r="G100" s="4">
        <f t="shared" si="2"/>
        <v>3.6013695266133017E-2</v>
      </c>
      <c r="H100" s="4">
        <f t="shared" si="2"/>
        <v>3.621665611481098E-2</v>
      </c>
      <c r="I100" s="4">
        <f t="shared" si="2"/>
        <v>3.6628479078639253E-2</v>
      </c>
      <c r="J100" s="4">
        <f t="shared" si="2"/>
        <v>3.7184435836468827E-2</v>
      </c>
      <c r="K100" s="4">
        <f t="shared" si="2"/>
        <v>3.7845889348895267E-2</v>
      </c>
    </row>
    <row r="101" spans="1:14" x14ac:dyDescent="0.25">
      <c r="A101" t="s">
        <v>27</v>
      </c>
      <c r="B101" s="2">
        <v>140</v>
      </c>
      <c r="C101" s="4">
        <f t="shared" si="2"/>
        <v>3.6814748948329479E-2</v>
      </c>
      <c r="D101" s="4">
        <f t="shared" si="2"/>
        <v>3.3961107467590478E-2</v>
      </c>
      <c r="E101" s="4">
        <f t="shared" si="2"/>
        <v>3.1740252716338568E-2</v>
      </c>
      <c r="F101" s="4">
        <f t="shared" si="2"/>
        <v>3.0827753355344753E-2</v>
      </c>
      <c r="G101" s="4">
        <f t="shared" si="2"/>
        <v>3.0450921956795191E-2</v>
      </c>
      <c r="H101" s="4">
        <f t="shared" si="2"/>
        <v>3.0367606665419072E-2</v>
      </c>
      <c r="I101" s="4">
        <f t="shared" si="2"/>
        <v>3.04699465875099E-2</v>
      </c>
      <c r="J101" s="4">
        <f t="shared" si="2"/>
        <v>3.0700405437601913E-2</v>
      </c>
      <c r="K101" s="4">
        <f t="shared" si="2"/>
        <v>3.1024639180668862E-2</v>
      </c>
    </row>
    <row r="102" spans="1:14" x14ac:dyDescent="0.25">
      <c r="A102" t="s">
        <v>27</v>
      </c>
      <c r="B102" s="2">
        <v>145</v>
      </c>
      <c r="C102" s="4">
        <f t="shared" ref="C102:K109" si="3">IF($B102&gt;165,0,(IF($B102&gt;90,(2*(C$70+$B$67)*TAN(((180-$B102)*PI()/180)/2)-PI()*((180-$B102)/180)*(C$70+($B$67/2)*(0.65+0.5*LOG(C$70/$B$67)))),(2*(C$70+$B$67)-PI()*((180-$B102)/180)*(C$70+($B$67/2)*(0.65+0.5*LOG(C$70/$B$67)))))))</f>
        <v>3.1736630414196755E-2</v>
      </c>
      <c r="D102" s="4">
        <f t="shared" si="3"/>
        <v>2.9136501220171973E-2</v>
      </c>
      <c r="E102" s="4">
        <f t="shared" si="3"/>
        <v>2.6994805431330079E-2</v>
      </c>
      <c r="F102" s="4">
        <f t="shared" si="3"/>
        <v>2.5997920608964012E-2</v>
      </c>
      <c r="G102" s="4">
        <f t="shared" si="3"/>
        <v>2.5469745253736686E-2</v>
      </c>
      <c r="H102" s="4">
        <f t="shared" si="3"/>
        <v>2.5198396492286085E-2</v>
      </c>
      <c r="I102" s="4">
        <f t="shared" si="3"/>
        <v>2.5089496042619119E-2</v>
      </c>
      <c r="J102" s="4">
        <f t="shared" si="3"/>
        <v>2.5092699654953143E-2</v>
      </c>
      <c r="K102" s="4">
        <f t="shared" si="3"/>
        <v>2.5177956298640253E-2</v>
      </c>
    </row>
    <row r="103" spans="1:14" x14ac:dyDescent="0.25">
      <c r="A103" t="s">
        <v>27</v>
      </c>
      <c r="B103" s="2">
        <v>150</v>
      </c>
      <c r="C103" s="4">
        <f t="shared" si="3"/>
        <v>2.6856789220967743E-2</v>
      </c>
      <c r="D103" s="4">
        <f t="shared" si="3"/>
        <v>2.4553132404186308E-2</v>
      </c>
      <c r="E103" s="4">
        <f t="shared" si="3"/>
        <v>2.2573211136464322E-2</v>
      </c>
      <c r="F103" s="4">
        <f t="shared" si="3"/>
        <v>2.157455641143588E-2</v>
      </c>
      <c r="G103" s="4">
        <f t="shared" si="3"/>
        <v>2.0977652658240656E-2</v>
      </c>
      <c r="H103" s="4">
        <f t="shared" si="3"/>
        <v>2.0600885985425477E-2</v>
      </c>
      <c r="I103" s="4">
        <f t="shared" si="3"/>
        <v>2.0363360722710555E-2</v>
      </c>
      <c r="J103" s="4">
        <f t="shared" si="3"/>
        <v>2.0221924655996482E-2</v>
      </c>
      <c r="K103" s="4">
        <f t="shared" si="3"/>
        <v>2.0150819759013616E-2</v>
      </c>
    </row>
    <row r="104" spans="1:14" x14ac:dyDescent="0.25">
      <c r="A104" t="s">
        <v>27</v>
      </c>
      <c r="B104" s="2">
        <v>155</v>
      </c>
      <c r="C104" s="4">
        <f t="shared" si="3"/>
        <v>2.2141208026690434E-2</v>
      </c>
      <c r="D104" s="4">
        <f t="shared" si="3"/>
        <v>2.0169613253591876E-2</v>
      </c>
      <c r="E104" s="4">
        <f t="shared" si="3"/>
        <v>1.8419908173219639E-2</v>
      </c>
      <c r="F104" s="4">
        <f t="shared" si="3"/>
        <v>1.7487925211758723E-2</v>
      </c>
      <c r="G104" s="4">
        <f t="shared" si="3"/>
        <v>1.6890734726825452E-2</v>
      </c>
      <c r="H104" s="4">
        <f t="shared" si="3"/>
        <v>1.6476991808875574E-2</v>
      </c>
      <c r="I104" s="4">
        <f t="shared" si="3"/>
        <v>1.6179283399342576E-2</v>
      </c>
      <c r="J104" s="4">
        <f t="shared" si="3"/>
        <v>1.5961649319810284E-2</v>
      </c>
      <c r="K104" s="4">
        <f t="shared" si="3"/>
        <v>1.5802624548387337E-2</v>
      </c>
    </row>
    <row r="105" spans="1:14" x14ac:dyDescent="0.25">
      <c r="A105" t="s">
        <v>27</v>
      </c>
      <c r="B105" s="2">
        <v>160</v>
      </c>
      <c r="C105" s="4">
        <f t="shared" si="3"/>
        <v>1.7558654010469306E-2</v>
      </c>
      <c r="D105" s="4">
        <f t="shared" si="3"/>
        <v>1.5947943836299137E-2</v>
      </c>
      <c r="E105" s="4">
        <f t="shared" si="3"/>
        <v>1.448388293413342E-2</v>
      </c>
      <c r="F105" s="4">
        <f t="shared" si="3"/>
        <v>1.367399972709675E-2</v>
      </c>
      <c r="G105" s="4">
        <f t="shared" si="3"/>
        <v>1.31319505012822E-2</v>
      </c>
      <c r="H105" s="4">
        <f t="shared" si="3"/>
        <v>1.2736659329054378E-2</v>
      </c>
      <c r="I105" s="4">
        <f t="shared" si="3"/>
        <v>1.243419576356003E-2</v>
      </c>
      <c r="J105" s="4">
        <f t="shared" si="3"/>
        <v>1.2195791662066274E-2</v>
      </c>
      <c r="K105" s="4">
        <f t="shared" si="3"/>
        <v>1.2004275007059986E-2</v>
      </c>
    </row>
    <row r="106" spans="1:14" x14ac:dyDescent="0.25">
      <c r="A106" t="s">
        <v>27</v>
      </c>
      <c r="B106" s="2">
        <v>165</v>
      </c>
      <c r="C106" s="4">
        <f t="shared" si="3"/>
        <v>1.3080079816259044E-2</v>
      </c>
      <c r="D106" s="4">
        <f t="shared" si="3"/>
        <v>1.1852783202452949E-2</v>
      </c>
      <c r="E106" s="4">
        <f t="shared" si="3"/>
        <v>1.0717691404331604E-2</v>
      </c>
      <c r="F106" s="4">
        <f t="shared" si="3"/>
        <v>1.0073232877557042E-2</v>
      </c>
      <c r="G106" s="4">
        <f t="shared" si="3"/>
        <v>9.6296498366990821E-3</v>
      </c>
      <c r="H106" s="4">
        <f t="shared" si="3"/>
        <v>9.2961353360311513E-3</v>
      </c>
      <c r="I106" s="4">
        <f t="shared" si="3"/>
        <v>9.0322415404133494E-3</v>
      </c>
      <c r="J106" s="4">
        <f t="shared" si="3"/>
        <v>8.8163923427959645E-3</v>
      </c>
      <c r="K106" s="4">
        <f t="shared" si="3"/>
        <v>8.6357087300441976E-3</v>
      </c>
    </row>
    <row r="107" spans="1:14" x14ac:dyDescent="0.25">
      <c r="A107" t="s">
        <v>27</v>
      </c>
      <c r="B107" s="2">
        <v>170</v>
      </c>
      <c r="C107" s="4">
        <f t="shared" si="3"/>
        <v>0</v>
      </c>
      <c r="D107" s="4">
        <f t="shared" si="3"/>
        <v>0</v>
      </c>
      <c r="E107" s="4">
        <f t="shared" si="3"/>
        <v>0</v>
      </c>
      <c r="F107" s="4">
        <f t="shared" si="3"/>
        <v>0</v>
      </c>
      <c r="G107" s="4">
        <f t="shared" si="3"/>
        <v>0</v>
      </c>
      <c r="H107" s="4">
        <f t="shared" si="3"/>
        <v>0</v>
      </c>
      <c r="I107" s="4">
        <f t="shared" si="3"/>
        <v>0</v>
      </c>
      <c r="J107" s="4">
        <f t="shared" si="3"/>
        <v>0</v>
      </c>
      <c r="K107" s="4">
        <f t="shared" si="3"/>
        <v>0</v>
      </c>
    </row>
    <row r="108" spans="1:14" x14ac:dyDescent="0.25">
      <c r="A108" t="s">
        <v>27</v>
      </c>
      <c r="B108" s="2">
        <v>175</v>
      </c>
      <c r="C108" s="4">
        <f t="shared" si="3"/>
        <v>0</v>
      </c>
      <c r="D108" s="4">
        <f t="shared" si="3"/>
        <v>0</v>
      </c>
      <c r="E108" s="4">
        <f t="shared" si="3"/>
        <v>0</v>
      </c>
      <c r="F108" s="4">
        <f t="shared" si="3"/>
        <v>0</v>
      </c>
      <c r="G108" s="4">
        <f t="shared" si="3"/>
        <v>0</v>
      </c>
      <c r="H108" s="4">
        <f t="shared" si="3"/>
        <v>0</v>
      </c>
      <c r="I108" s="4">
        <f t="shared" si="3"/>
        <v>0</v>
      </c>
      <c r="J108" s="4">
        <f t="shared" si="3"/>
        <v>0</v>
      </c>
      <c r="K108" s="4">
        <f t="shared" si="3"/>
        <v>0</v>
      </c>
    </row>
    <row r="109" spans="1:14" x14ac:dyDescent="0.25">
      <c r="A109" t="s">
        <v>27</v>
      </c>
      <c r="B109" s="2">
        <v>180</v>
      </c>
      <c r="C109" s="4">
        <f t="shared" si="3"/>
        <v>0</v>
      </c>
      <c r="D109" s="4">
        <f t="shared" si="3"/>
        <v>0</v>
      </c>
      <c r="E109" s="4">
        <f t="shared" si="3"/>
        <v>0</v>
      </c>
      <c r="F109" s="4">
        <f t="shared" si="3"/>
        <v>0</v>
      </c>
      <c r="G109" s="4">
        <f t="shared" si="3"/>
        <v>0</v>
      </c>
      <c r="H109" s="4">
        <f t="shared" si="3"/>
        <v>0</v>
      </c>
      <c r="I109" s="4">
        <f t="shared" si="3"/>
        <v>0</v>
      </c>
      <c r="J109" s="4">
        <f t="shared" si="3"/>
        <v>0</v>
      </c>
      <c r="K109" s="4">
        <f t="shared" si="3"/>
        <v>0</v>
      </c>
      <c r="L109" s="7"/>
      <c r="M109" s="7"/>
      <c r="N109" s="7"/>
    </row>
    <row r="110" spans="1:14" x14ac:dyDescent="0.25">
      <c r="A110" t="s">
        <v>0</v>
      </c>
    </row>
    <row r="111" spans="1:14" x14ac:dyDescent="0.25">
      <c r="A111" t="s">
        <v>0</v>
      </c>
    </row>
    <row r="112" spans="1:14" x14ac:dyDescent="0.25">
      <c r="A112" t="s">
        <v>44</v>
      </c>
    </row>
    <row r="113" spans="1:11" x14ac:dyDescent="0.25">
      <c r="A113" t="s">
        <v>0</v>
      </c>
    </row>
    <row r="114" spans="1:11" x14ac:dyDescent="0.25">
      <c r="A114" t="s">
        <v>22</v>
      </c>
    </row>
    <row r="115" spans="1:11" x14ac:dyDescent="0.25">
      <c r="A115" t="s">
        <v>23</v>
      </c>
      <c r="B115" s="5">
        <v>0.12</v>
      </c>
    </row>
    <row r="116" spans="1:11" x14ac:dyDescent="0.25">
      <c r="A116" t="s">
        <v>0</v>
      </c>
    </row>
    <row r="117" spans="1:11" x14ac:dyDescent="0.25">
      <c r="A117" t="s">
        <v>24</v>
      </c>
    </row>
    <row r="118" spans="1:11" x14ac:dyDescent="0.25">
      <c r="A118" t="s">
        <v>25</v>
      </c>
      <c r="C118" s="5">
        <v>1.4999999999999999E-2</v>
      </c>
      <c r="D118" s="5">
        <v>3.125E-2</v>
      </c>
      <c r="E118" s="5">
        <v>6.25E-2</v>
      </c>
      <c r="F118" s="5">
        <v>9.375E-2</v>
      </c>
      <c r="G118" s="5">
        <v>0.125</v>
      </c>
      <c r="H118" s="5">
        <v>0.15625</v>
      </c>
      <c r="I118" s="5">
        <v>0.1875</v>
      </c>
      <c r="J118" s="5">
        <v>0.21875</v>
      </c>
      <c r="K118" s="5">
        <v>0.25</v>
      </c>
    </row>
    <row r="119" spans="1:11" x14ac:dyDescent="0.25">
      <c r="A119" t="s">
        <v>26</v>
      </c>
    </row>
    <row r="120" spans="1:11" x14ac:dyDescent="0.25">
      <c r="A120" t="s">
        <v>27</v>
      </c>
      <c r="B120" s="2">
        <v>0</v>
      </c>
      <c r="C120" s="4">
        <f t="shared" ref="C120:K129" si="4">IF($B120&gt;165,0,(IF($B120&gt;90,(2*(C$118+$B$115)*TAN(((180-$B120)*PI()/180)/2)-PI()*((180-$B120)/180)*(C$118+($B$115/2)*(0.65+0.5*LOG(C$118/$B$115)))),(2*(C$118+$B$115)-PI()*((180-$B120)/180)*(C$118+($B$115/2)*(0.65+0.5*LOG(C$118/$B$115)))))))</f>
        <v>0.18546822276608294</v>
      </c>
      <c r="D120" s="4">
        <f t="shared" si="4"/>
        <v>0.13687503653740193</v>
      </c>
      <c r="E120" s="4">
        <f t="shared" si="4"/>
        <v>7.2828857426076976E-2</v>
      </c>
      <c r="F120" s="4">
        <f t="shared" si="4"/>
        <v>2.0557876827074772E-2</v>
      </c>
      <c r="G120" s="4">
        <f t="shared" si="4"/>
        <v>-2.6892092109929044E-2</v>
      </c>
      <c r="H120" s="4">
        <f t="shared" si="4"/>
        <v>-7.1700416082371987E-2</v>
      </c>
      <c r="I120" s="4">
        <f t="shared" si="4"/>
        <v>-0.11483784313361223</v>
      </c>
      <c r="J120" s="4">
        <f t="shared" si="4"/>
        <v>-0.15682219983284196</v>
      </c>
      <c r="K120" s="4">
        <f t="shared" si="4"/>
        <v>-0.19796258249529708</v>
      </c>
    </row>
    <row r="121" spans="1:11" x14ac:dyDescent="0.25">
      <c r="A121" t="s">
        <v>27</v>
      </c>
      <c r="B121" s="2">
        <v>5</v>
      </c>
      <c r="C121" s="4">
        <f t="shared" si="4"/>
        <v>0.18781632768924728</v>
      </c>
      <c r="D121" s="4">
        <f t="shared" si="4"/>
        <v>0.14147572996691854</v>
      </c>
      <c r="E121" s="4">
        <f t="shared" si="4"/>
        <v>8.0944722497574839E-2</v>
      </c>
      <c r="F121" s="4">
        <f t="shared" si="4"/>
        <v>3.1861824692989316E-2</v>
      </c>
      <c r="G121" s="4">
        <f t="shared" si="4"/>
        <v>-1.253397844020876E-2</v>
      </c>
      <c r="H121" s="4">
        <f t="shared" si="4"/>
        <v>-5.4361515635639512E-2</v>
      </c>
      <c r="I121" s="4">
        <f t="shared" si="4"/>
        <v>-9.4564569713234126E-2</v>
      </c>
      <c r="J121" s="4">
        <f t="shared" si="4"/>
        <v>-0.13364658317081868</v>
      </c>
      <c r="K121" s="4">
        <f t="shared" si="4"/>
        <v>-0.17190806631487221</v>
      </c>
    </row>
    <row r="122" spans="1:11" x14ac:dyDescent="0.25">
      <c r="A122" t="s">
        <v>27</v>
      </c>
      <c r="B122" s="2">
        <v>10</v>
      </c>
      <c r="C122" s="4">
        <f t="shared" si="4"/>
        <v>0.19016443261241167</v>
      </c>
      <c r="D122" s="4">
        <f t="shared" si="4"/>
        <v>0.14607642339643517</v>
      </c>
      <c r="E122" s="4">
        <f t="shared" si="4"/>
        <v>8.9060587569072702E-2</v>
      </c>
      <c r="F122" s="4">
        <f t="shared" si="4"/>
        <v>4.316577255890397E-2</v>
      </c>
      <c r="G122" s="4">
        <f t="shared" si="4"/>
        <v>1.8241352295115254E-3</v>
      </c>
      <c r="H122" s="4">
        <f t="shared" si="4"/>
        <v>-3.7022615188906816E-2</v>
      </c>
      <c r="I122" s="4">
        <f t="shared" si="4"/>
        <v>-7.4291296292855913E-2</v>
      </c>
      <c r="J122" s="4">
        <f t="shared" si="4"/>
        <v>-0.11047096650879518</v>
      </c>
      <c r="K122" s="4">
        <f t="shared" si="4"/>
        <v>-0.14585355013444723</v>
      </c>
    </row>
    <row r="123" spans="1:11" x14ac:dyDescent="0.25">
      <c r="A123" t="s">
        <v>27</v>
      </c>
      <c r="B123" s="2">
        <v>15</v>
      </c>
      <c r="C123" s="4">
        <f t="shared" si="4"/>
        <v>0.19251253753557601</v>
      </c>
      <c r="D123" s="4">
        <f t="shared" si="4"/>
        <v>0.15067711682595178</v>
      </c>
      <c r="E123" s="4">
        <f t="shared" si="4"/>
        <v>9.7176452640570565E-2</v>
      </c>
      <c r="F123" s="4">
        <f t="shared" si="4"/>
        <v>5.4469720424818568E-2</v>
      </c>
      <c r="G123" s="4">
        <f t="shared" si="4"/>
        <v>1.6182248899231755E-2</v>
      </c>
      <c r="H123" s="4">
        <f t="shared" si="4"/>
        <v>-1.9683714742174341E-2</v>
      </c>
      <c r="I123" s="4">
        <f t="shared" si="4"/>
        <v>-5.4018022872477811E-2</v>
      </c>
      <c r="J123" s="4">
        <f t="shared" si="4"/>
        <v>-8.7295349846771786E-2</v>
      </c>
      <c r="K123" s="4">
        <f t="shared" si="4"/>
        <v>-0.11979903395402236</v>
      </c>
    </row>
    <row r="124" spans="1:11" x14ac:dyDescent="0.25">
      <c r="A124" t="s">
        <v>27</v>
      </c>
      <c r="B124" s="2">
        <v>20</v>
      </c>
      <c r="C124" s="4">
        <f t="shared" si="4"/>
        <v>0.19486064245874041</v>
      </c>
      <c r="D124" s="4">
        <f t="shared" si="4"/>
        <v>0.15527781025546838</v>
      </c>
      <c r="E124" s="4">
        <f t="shared" si="4"/>
        <v>0.10529231771206843</v>
      </c>
      <c r="F124" s="4">
        <f t="shared" si="4"/>
        <v>6.5773668290733112E-2</v>
      </c>
      <c r="G124" s="4">
        <f t="shared" si="4"/>
        <v>3.0540362568951984E-2</v>
      </c>
      <c r="H124" s="4">
        <f t="shared" si="4"/>
        <v>-2.344814295441755E-3</v>
      </c>
      <c r="I124" s="4">
        <f t="shared" si="4"/>
        <v>-3.3744749452099709E-2</v>
      </c>
      <c r="J124" s="4">
        <f t="shared" si="4"/>
        <v>-6.4119733184748395E-2</v>
      </c>
      <c r="K124" s="4">
        <f t="shared" si="4"/>
        <v>-9.374451777359738E-2</v>
      </c>
    </row>
    <row r="125" spans="1:11" x14ac:dyDescent="0.25">
      <c r="A125" t="s">
        <v>27</v>
      </c>
      <c r="B125" s="2">
        <v>25</v>
      </c>
      <c r="C125" s="4">
        <f t="shared" si="4"/>
        <v>0.19720874738190475</v>
      </c>
      <c r="D125" s="4">
        <f t="shared" si="4"/>
        <v>0.15987850368498499</v>
      </c>
      <c r="E125" s="4">
        <f t="shared" si="4"/>
        <v>0.11340818278356629</v>
      </c>
      <c r="F125" s="4">
        <f t="shared" si="4"/>
        <v>7.707761615664771E-2</v>
      </c>
      <c r="G125" s="4">
        <f t="shared" si="4"/>
        <v>4.4898476238672214E-2</v>
      </c>
      <c r="H125" s="4">
        <f t="shared" si="4"/>
        <v>1.499408615129072E-2</v>
      </c>
      <c r="I125" s="4">
        <f t="shared" si="4"/>
        <v>-1.3471476031721608E-2</v>
      </c>
      <c r="J125" s="4">
        <f t="shared" si="4"/>
        <v>-4.0944116522725005E-2</v>
      </c>
      <c r="K125" s="4">
        <f t="shared" si="4"/>
        <v>-6.7690001593172511E-2</v>
      </c>
    </row>
    <row r="126" spans="1:11" x14ac:dyDescent="0.25">
      <c r="A126" t="s">
        <v>27</v>
      </c>
      <c r="B126" s="2">
        <v>30</v>
      </c>
      <c r="C126" s="4">
        <f t="shared" si="4"/>
        <v>0.19955685230506912</v>
      </c>
      <c r="D126" s="4">
        <f t="shared" si="4"/>
        <v>0.1644791971145016</v>
      </c>
      <c r="E126" s="4">
        <f t="shared" si="4"/>
        <v>0.12152404785506413</v>
      </c>
      <c r="F126" s="4">
        <f t="shared" si="4"/>
        <v>8.8381564022562253E-2</v>
      </c>
      <c r="G126" s="4">
        <f t="shared" si="4"/>
        <v>5.9256589908392443E-2</v>
      </c>
      <c r="H126" s="4">
        <f t="shared" si="4"/>
        <v>3.2332986598023306E-2</v>
      </c>
      <c r="I126" s="4">
        <f t="shared" si="4"/>
        <v>6.8017973886564942E-3</v>
      </c>
      <c r="J126" s="4">
        <f t="shared" si="4"/>
        <v>-1.7768499860701725E-2</v>
      </c>
      <c r="K126" s="4">
        <f t="shared" si="4"/>
        <v>-4.1635485412747641E-2</v>
      </c>
    </row>
    <row r="127" spans="1:11" x14ac:dyDescent="0.25">
      <c r="A127" t="s">
        <v>27</v>
      </c>
      <c r="B127" s="2">
        <v>35</v>
      </c>
      <c r="C127" s="4">
        <f t="shared" si="4"/>
        <v>0.20190495722823348</v>
      </c>
      <c r="D127" s="4">
        <f t="shared" si="4"/>
        <v>0.1690798905440182</v>
      </c>
      <c r="E127" s="4">
        <f t="shared" si="4"/>
        <v>0.12963991292656199</v>
      </c>
      <c r="F127" s="4">
        <f t="shared" si="4"/>
        <v>9.9685511888476852E-2</v>
      </c>
      <c r="G127" s="4">
        <f t="shared" si="4"/>
        <v>7.3614703578112672E-2</v>
      </c>
      <c r="H127" s="4">
        <f t="shared" si="4"/>
        <v>4.967188704475578E-2</v>
      </c>
      <c r="I127" s="4">
        <f t="shared" si="4"/>
        <v>2.7075070809034596E-2</v>
      </c>
      <c r="J127" s="4">
        <f t="shared" si="4"/>
        <v>5.4071168013216653E-3</v>
      </c>
      <c r="K127" s="4">
        <f t="shared" si="4"/>
        <v>-1.5580969232322772E-2</v>
      </c>
    </row>
    <row r="128" spans="1:11" x14ac:dyDescent="0.25">
      <c r="A128" t="s">
        <v>27</v>
      </c>
      <c r="B128" s="2">
        <v>40</v>
      </c>
      <c r="C128" s="4">
        <f t="shared" si="4"/>
        <v>0.20425306215139782</v>
      </c>
      <c r="D128" s="4">
        <f t="shared" si="4"/>
        <v>0.17368058397353484</v>
      </c>
      <c r="E128" s="4">
        <f t="shared" si="4"/>
        <v>0.13775577799805988</v>
      </c>
      <c r="F128" s="4">
        <f t="shared" si="4"/>
        <v>0.11098945975439151</v>
      </c>
      <c r="G128" s="4">
        <f t="shared" si="4"/>
        <v>8.7972817247833013E-2</v>
      </c>
      <c r="H128" s="4">
        <f t="shared" si="4"/>
        <v>6.7010787491488422E-2</v>
      </c>
      <c r="I128" s="4">
        <f t="shared" si="4"/>
        <v>4.7348344229412698E-2</v>
      </c>
      <c r="J128" s="4">
        <f t="shared" si="4"/>
        <v>2.8582733463345167E-2</v>
      </c>
      <c r="K128" s="4">
        <f t="shared" si="4"/>
        <v>1.0473546948102319E-2</v>
      </c>
    </row>
    <row r="129" spans="1:11" x14ac:dyDescent="0.25">
      <c r="A129" t="s">
        <v>27</v>
      </c>
      <c r="B129" s="2">
        <v>45</v>
      </c>
      <c r="C129" s="4">
        <f t="shared" si="4"/>
        <v>0.20660116707456222</v>
      </c>
      <c r="D129" s="4">
        <f t="shared" si="4"/>
        <v>0.17828127740305144</v>
      </c>
      <c r="E129" s="4">
        <f t="shared" si="4"/>
        <v>0.14587164306955774</v>
      </c>
      <c r="F129" s="4">
        <f t="shared" si="4"/>
        <v>0.12229340762030605</v>
      </c>
      <c r="G129" s="4">
        <f t="shared" si="4"/>
        <v>0.10233093091755324</v>
      </c>
      <c r="H129" s="4">
        <f t="shared" si="4"/>
        <v>8.4349687938220952E-2</v>
      </c>
      <c r="I129" s="4">
        <f t="shared" si="4"/>
        <v>6.7621617649790799E-2</v>
      </c>
      <c r="J129" s="4">
        <f t="shared" si="4"/>
        <v>5.1758350125368557E-2</v>
      </c>
      <c r="K129" s="4">
        <f t="shared" si="4"/>
        <v>3.6528063128527188E-2</v>
      </c>
    </row>
    <row r="130" spans="1:11" x14ac:dyDescent="0.25">
      <c r="A130" t="s">
        <v>27</v>
      </c>
      <c r="B130" s="2">
        <v>50</v>
      </c>
      <c r="C130" s="4">
        <f t="shared" ref="C130:K139" si="5">IF($B130&gt;165,0,(IF($B130&gt;90,(2*(C$118+$B$115)*TAN(((180-$B130)*PI()/180)/2)-PI()*((180-$B130)/180)*(C$118+($B$115/2)*(0.65+0.5*LOG(C$118/$B$115)))),(2*(C$118+$B$115)-PI()*((180-$B130)/180)*(C$118+($B$115/2)*(0.65+0.5*LOG(C$118/$B$115)))))))</f>
        <v>0.20894927199772656</v>
      </c>
      <c r="D130" s="4">
        <f t="shared" si="5"/>
        <v>0.18288197083256807</v>
      </c>
      <c r="E130" s="4">
        <f t="shared" si="5"/>
        <v>0.15398750814105558</v>
      </c>
      <c r="F130" s="4">
        <f t="shared" si="5"/>
        <v>0.13359735548622065</v>
      </c>
      <c r="G130" s="4">
        <f t="shared" si="5"/>
        <v>0.11668904458727347</v>
      </c>
      <c r="H130" s="4">
        <f t="shared" si="5"/>
        <v>0.10168858838495354</v>
      </c>
      <c r="I130" s="4">
        <f t="shared" si="5"/>
        <v>8.7894891070168901E-2</v>
      </c>
      <c r="J130" s="4">
        <f t="shared" si="5"/>
        <v>7.4933966787391837E-2</v>
      </c>
      <c r="K130" s="4">
        <f t="shared" si="5"/>
        <v>6.2582579308952058E-2</v>
      </c>
    </row>
    <row r="131" spans="1:11" x14ac:dyDescent="0.25">
      <c r="A131" t="s">
        <v>27</v>
      </c>
      <c r="B131" s="2">
        <v>55</v>
      </c>
      <c r="C131" s="4">
        <f t="shared" si="5"/>
        <v>0.21129737692089096</v>
      </c>
      <c r="D131" s="4">
        <f t="shared" si="5"/>
        <v>0.18748266426208471</v>
      </c>
      <c r="E131" s="4">
        <f t="shared" si="5"/>
        <v>0.16210337321255347</v>
      </c>
      <c r="F131" s="4">
        <f t="shared" si="5"/>
        <v>0.1449013033521353</v>
      </c>
      <c r="G131" s="4">
        <f t="shared" si="5"/>
        <v>0.13104715825699376</v>
      </c>
      <c r="H131" s="4">
        <f t="shared" si="5"/>
        <v>0.11902748883168612</v>
      </c>
      <c r="I131" s="4">
        <f t="shared" si="5"/>
        <v>0.10816816449054711</v>
      </c>
      <c r="J131" s="4">
        <f t="shared" si="5"/>
        <v>9.8109583449415338E-2</v>
      </c>
      <c r="K131" s="4">
        <f t="shared" si="5"/>
        <v>8.8637095489377038E-2</v>
      </c>
    </row>
    <row r="132" spans="1:11" x14ac:dyDescent="0.25">
      <c r="A132" t="s">
        <v>27</v>
      </c>
      <c r="B132" s="2">
        <v>60</v>
      </c>
      <c r="C132" s="4">
        <f t="shared" si="5"/>
        <v>0.2136454818440553</v>
      </c>
      <c r="D132" s="4">
        <f t="shared" si="5"/>
        <v>0.19208335769160129</v>
      </c>
      <c r="E132" s="4">
        <f t="shared" si="5"/>
        <v>0.17021923828405133</v>
      </c>
      <c r="F132" s="4">
        <f t="shared" si="5"/>
        <v>0.15620525121804985</v>
      </c>
      <c r="G132" s="4">
        <f t="shared" si="5"/>
        <v>0.14540527192671404</v>
      </c>
      <c r="H132" s="4">
        <f t="shared" si="5"/>
        <v>0.13636638927841865</v>
      </c>
      <c r="I132" s="4">
        <f t="shared" si="5"/>
        <v>0.12844143791092522</v>
      </c>
      <c r="J132" s="4">
        <f t="shared" si="5"/>
        <v>0.12128520011143873</v>
      </c>
      <c r="K132" s="4">
        <f t="shared" si="5"/>
        <v>0.11469161166980202</v>
      </c>
    </row>
    <row r="133" spans="1:11" x14ac:dyDescent="0.25">
      <c r="A133" t="s">
        <v>27</v>
      </c>
      <c r="B133" s="2">
        <v>65</v>
      </c>
      <c r="C133" s="4">
        <f t="shared" si="5"/>
        <v>0.21599358676721966</v>
      </c>
      <c r="D133" s="4">
        <f t="shared" si="5"/>
        <v>0.19668405112111792</v>
      </c>
      <c r="E133" s="4">
        <f t="shared" si="5"/>
        <v>0.1783351033555492</v>
      </c>
      <c r="F133" s="4">
        <f t="shared" si="5"/>
        <v>0.16750919908396444</v>
      </c>
      <c r="G133" s="4">
        <f t="shared" si="5"/>
        <v>0.15976338559643427</v>
      </c>
      <c r="H133" s="4">
        <f t="shared" si="5"/>
        <v>0.15370528972515124</v>
      </c>
      <c r="I133" s="4">
        <f t="shared" si="5"/>
        <v>0.14871471133130332</v>
      </c>
      <c r="J133" s="4">
        <f t="shared" si="5"/>
        <v>0.14446081677346212</v>
      </c>
      <c r="K133" s="4">
        <f t="shared" si="5"/>
        <v>0.14074612785022689</v>
      </c>
    </row>
    <row r="134" spans="1:11" x14ac:dyDescent="0.25">
      <c r="A134" t="s">
        <v>27</v>
      </c>
      <c r="B134" s="2">
        <v>70</v>
      </c>
      <c r="C134" s="4">
        <f t="shared" si="5"/>
        <v>0.21834169169038403</v>
      </c>
      <c r="D134" s="4">
        <f t="shared" si="5"/>
        <v>0.2012847445506345</v>
      </c>
      <c r="E134" s="4">
        <f t="shared" si="5"/>
        <v>0.18645096842704703</v>
      </c>
      <c r="F134" s="4">
        <f t="shared" si="5"/>
        <v>0.17881314694987901</v>
      </c>
      <c r="G134" s="4">
        <f t="shared" si="5"/>
        <v>0.1741214992661545</v>
      </c>
      <c r="H134" s="4">
        <f t="shared" si="5"/>
        <v>0.17104419017188377</v>
      </c>
      <c r="I134" s="4">
        <f t="shared" si="5"/>
        <v>0.16898798475168142</v>
      </c>
      <c r="J134" s="4">
        <f t="shared" si="5"/>
        <v>0.1676364334354854</v>
      </c>
      <c r="K134" s="4">
        <f t="shared" si="5"/>
        <v>0.16680064403065176</v>
      </c>
    </row>
    <row r="135" spans="1:11" x14ac:dyDescent="0.25">
      <c r="A135" t="s">
        <v>27</v>
      </c>
      <c r="B135" s="2">
        <v>75</v>
      </c>
      <c r="C135" s="4">
        <f t="shared" si="5"/>
        <v>0.22068979661354837</v>
      </c>
      <c r="D135" s="4">
        <f t="shared" si="5"/>
        <v>0.20588543798015113</v>
      </c>
      <c r="E135" s="4">
        <f t="shared" si="5"/>
        <v>0.19456683349854489</v>
      </c>
      <c r="F135" s="4">
        <f t="shared" si="5"/>
        <v>0.19011709481579359</v>
      </c>
      <c r="G135" s="4">
        <f t="shared" si="5"/>
        <v>0.18847961293587473</v>
      </c>
      <c r="H135" s="4">
        <f t="shared" si="5"/>
        <v>0.1883830906186163</v>
      </c>
      <c r="I135" s="4">
        <f t="shared" si="5"/>
        <v>0.18926125817205952</v>
      </c>
      <c r="J135" s="4">
        <f t="shared" si="5"/>
        <v>0.19081205009750879</v>
      </c>
      <c r="K135" s="4">
        <f t="shared" si="5"/>
        <v>0.19285516021107663</v>
      </c>
    </row>
    <row r="136" spans="1:11" x14ac:dyDescent="0.25">
      <c r="A136" t="s">
        <v>27</v>
      </c>
      <c r="B136" s="2">
        <v>80</v>
      </c>
      <c r="C136" s="4">
        <f t="shared" si="5"/>
        <v>0.22303790153671274</v>
      </c>
      <c r="D136" s="4">
        <f t="shared" si="5"/>
        <v>0.21048613140966774</v>
      </c>
      <c r="E136" s="4">
        <f t="shared" si="5"/>
        <v>0.20268269857004276</v>
      </c>
      <c r="F136" s="4">
        <f t="shared" si="5"/>
        <v>0.20142104268170818</v>
      </c>
      <c r="G136" s="4">
        <f t="shared" si="5"/>
        <v>0.20283772660559496</v>
      </c>
      <c r="H136" s="4">
        <f t="shared" si="5"/>
        <v>0.20572199106534889</v>
      </c>
      <c r="I136" s="4">
        <f t="shared" si="5"/>
        <v>0.20953453159243762</v>
      </c>
      <c r="J136" s="4">
        <f t="shared" si="5"/>
        <v>0.21398766675953224</v>
      </c>
      <c r="K136" s="4">
        <f t="shared" si="5"/>
        <v>0.21890967639150161</v>
      </c>
    </row>
    <row r="137" spans="1:11" x14ac:dyDescent="0.25">
      <c r="A137" t="s">
        <v>27</v>
      </c>
      <c r="B137" s="2">
        <v>85</v>
      </c>
      <c r="C137" s="4">
        <f t="shared" si="5"/>
        <v>0.22538600645987711</v>
      </c>
      <c r="D137" s="4">
        <f t="shared" si="5"/>
        <v>0.21508682483918434</v>
      </c>
      <c r="E137" s="4">
        <f t="shared" si="5"/>
        <v>0.21079856364154062</v>
      </c>
      <c r="F137" s="4">
        <f t="shared" si="5"/>
        <v>0.21272499054762278</v>
      </c>
      <c r="G137" s="4">
        <f t="shared" si="5"/>
        <v>0.21719584027531524</v>
      </c>
      <c r="H137" s="4">
        <f t="shared" si="5"/>
        <v>0.22306089151208142</v>
      </c>
      <c r="I137" s="4">
        <f t="shared" si="5"/>
        <v>0.22980780501281572</v>
      </c>
      <c r="J137" s="4">
        <f t="shared" si="5"/>
        <v>0.23716328342155557</v>
      </c>
      <c r="K137" s="4">
        <f t="shared" si="5"/>
        <v>0.24496419257192648</v>
      </c>
    </row>
    <row r="138" spans="1:11" x14ac:dyDescent="0.25">
      <c r="A138" t="s">
        <v>27</v>
      </c>
      <c r="B138" s="2">
        <v>90</v>
      </c>
      <c r="C138" s="4">
        <f t="shared" si="5"/>
        <v>0.22773411138304148</v>
      </c>
      <c r="D138" s="4">
        <f t="shared" si="5"/>
        <v>0.21968751826870098</v>
      </c>
      <c r="E138" s="4">
        <f t="shared" si="5"/>
        <v>0.21891442871303848</v>
      </c>
      <c r="F138" s="4">
        <f t="shared" si="5"/>
        <v>0.22402893841353738</v>
      </c>
      <c r="G138" s="4">
        <f t="shared" si="5"/>
        <v>0.23155395394503547</v>
      </c>
      <c r="H138" s="4">
        <f t="shared" si="5"/>
        <v>0.240399791958814</v>
      </c>
      <c r="I138" s="4">
        <f t="shared" si="5"/>
        <v>0.25008107843319388</v>
      </c>
      <c r="J138" s="4">
        <f t="shared" si="5"/>
        <v>0.26033890008357902</v>
      </c>
      <c r="K138" s="4">
        <f t="shared" si="5"/>
        <v>0.27101870875235146</v>
      </c>
    </row>
    <row r="139" spans="1:11" x14ac:dyDescent="0.25">
      <c r="A139" t="s">
        <v>27</v>
      </c>
      <c r="B139" s="2">
        <v>95</v>
      </c>
      <c r="C139" s="4">
        <f t="shared" si="5"/>
        <v>0.20749163329091017</v>
      </c>
      <c r="D139" s="4">
        <f t="shared" si="5"/>
        <v>0.19897839183848817</v>
      </c>
      <c r="E139" s="4">
        <f t="shared" si="5"/>
        <v>0.19649117230089588</v>
      </c>
      <c r="F139" s="4">
        <f t="shared" si="5"/>
        <v>0.19956446317190046</v>
      </c>
      <c r="G139" s="4">
        <f t="shared" si="5"/>
        <v>0.20491434288329319</v>
      </c>
      <c r="H139" s="4">
        <f t="shared" si="5"/>
        <v>0.21151166605017302</v>
      </c>
      <c r="I139" s="4">
        <f t="shared" si="5"/>
        <v>0.21889802387428736</v>
      </c>
      <c r="J139" s="4">
        <f t="shared" si="5"/>
        <v>0.22682888714240673</v>
      </c>
      <c r="K139" s="4">
        <f t="shared" si="5"/>
        <v>0.23515829370566971</v>
      </c>
    </row>
    <row r="140" spans="1:11" x14ac:dyDescent="0.25">
      <c r="A140" t="s">
        <v>27</v>
      </c>
      <c r="B140" s="2">
        <v>100</v>
      </c>
      <c r="C140" s="4">
        <f t="shared" ref="C140:K149" si="6">IF($B140&gt;165,0,(IF($B140&gt;90,(2*(C$118+$B$115)*TAN(((180-$B140)*PI()/180)/2)-PI()*((180-$B140)/180)*(C$118+($B$115/2)*(0.65+0.5*LOG(C$118/$B$115)))),(2*(C$118+$B$115)-PI()*((180-$B140)/180)*(C$118+($B$115/2)*(0.65+0.5*LOG(C$118/$B$115)))))))</f>
        <v>0.18898722164723578</v>
      </c>
      <c r="D140" s="4">
        <f t="shared" si="6"/>
        <v>0.18021654355886135</v>
      </c>
      <c r="E140" s="4">
        <f t="shared" si="6"/>
        <v>0.17641752423574139</v>
      </c>
      <c r="F140" s="4">
        <f t="shared" si="6"/>
        <v>0.17785192647365375</v>
      </c>
      <c r="G140" s="4">
        <f t="shared" si="6"/>
        <v>0.18142900056134315</v>
      </c>
      <c r="H140" s="4">
        <f t="shared" si="6"/>
        <v>0.18618013907772629</v>
      </c>
      <c r="I140" s="4">
        <f t="shared" si="6"/>
        <v>0.19167389844797733</v>
      </c>
      <c r="J140" s="4">
        <f t="shared" si="6"/>
        <v>0.197680133530233</v>
      </c>
      <c r="K140" s="4">
        <f t="shared" si="6"/>
        <v>0.20406146818438842</v>
      </c>
    </row>
    <row r="141" spans="1:11" x14ac:dyDescent="0.25">
      <c r="A141" t="s">
        <v>27</v>
      </c>
      <c r="B141" s="2">
        <v>105</v>
      </c>
      <c r="C141" s="4">
        <f t="shared" si="6"/>
        <v>0.17195671290685388</v>
      </c>
      <c r="D141" s="4">
        <f t="shared" si="6"/>
        <v>0.16310601242088632</v>
      </c>
      <c r="E141" s="4">
        <f t="shared" si="6"/>
        <v>0.15833637453985261</v>
      </c>
      <c r="F141" s="4">
        <f t="shared" si="6"/>
        <v>0.15847306937228667</v>
      </c>
      <c r="G141" s="4">
        <f t="shared" si="6"/>
        <v>0.1606185190638868</v>
      </c>
      <c r="H141" s="4">
        <f t="shared" si="6"/>
        <v>0.16386465415738727</v>
      </c>
      <c r="I141" s="4">
        <f t="shared" si="6"/>
        <v>0.1678069963013889</v>
      </c>
      <c r="J141" s="4">
        <f t="shared" si="6"/>
        <v>0.17222978442539483</v>
      </c>
      <c r="K141" s="4">
        <f t="shared" si="6"/>
        <v>0.17700422839805685</v>
      </c>
    </row>
    <row r="142" spans="1:11" x14ac:dyDescent="0.25">
      <c r="A142" t="s">
        <v>27</v>
      </c>
      <c r="B142" s="2">
        <v>110</v>
      </c>
      <c r="C142" s="4">
        <f t="shared" si="6"/>
        <v>0.15618256639232053</v>
      </c>
      <c r="D142" s="4">
        <f t="shared" si="6"/>
        <v>0.14740307229520461</v>
      </c>
      <c r="E142" s="4">
        <f t="shared" si="6"/>
        <v>0.14195364044557399</v>
      </c>
      <c r="F142" s="4">
        <f t="shared" si="6"/>
        <v>0.14108345246184664</v>
      </c>
      <c r="G142" s="4">
        <f t="shared" si="6"/>
        <v>0.14208810234667424</v>
      </c>
      <c r="H142" s="4">
        <f t="shared" si="6"/>
        <v>0.14412005860660884</v>
      </c>
      <c r="I142" s="4">
        <f t="shared" si="6"/>
        <v>0.14680180811367782</v>
      </c>
      <c r="J142" s="4">
        <f t="shared" si="6"/>
        <v>0.1499319738687509</v>
      </c>
      <c r="K142" s="4">
        <f t="shared" si="6"/>
        <v>0.15339035174923632</v>
      </c>
    </row>
    <row r="143" spans="1:11" x14ac:dyDescent="0.25">
      <c r="A143" t="s">
        <v>27</v>
      </c>
      <c r="B143" s="2">
        <v>115</v>
      </c>
      <c r="C143" s="4">
        <f t="shared" si="6"/>
        <v>0.14148360641688645</v>
      </c>
      <c r="D143" s="4">
        <f t="shared" si="6"/>
        <v>0.13290473931055072</v>
      </c>
      <c r="E143" s="4">
        <f t="shared" si="6"/>
        <v>0.12702439926526282</v>
      </c>
      <c r="F143" s="4">
        <f t="shared" si="6"/>
        <v>0.12539621423831365</v>
      </c>
      <c r="G143" s="4">
        <f t="shared" si="6"/>
        <v>0.1255089500893084</v>
      </c>
      <c r="H143" s="4">
        <f t="shared" si="6"/>
        <v>0.12657561328861677</v>
      </c>
      <c r="I143" s="4">
        <f t="shared" si="6"/>
        <v>0.12824565593169274</v>
      </c>
      <c r="J143" s="4">
        <f t="shared" si="6"/>
        <v>0.13033208509077254</v>
      </c>
      <c r="K143" s="4">
        <f t="shared" si="6"/>
        <v>0.13272328265202099</v>
      </c>
    </row>
    <row r="144" spans="1:11" x14ac:dyDescent="0.25">
      <c r="A144" t="s">
        <v>27</v>
      </c>
      <c r="B144" s="2">
        <v>120</v>
      </c>
      <c r="C144" s="4">
        <f t="shared" si="6"/>
        <v>0.1277073136032266</v>
      </c>
      <c r="D144" s="4">
        <f t="shared" si="6"/>
        <v>0.11944013527566241</v>
      </c>
      <c r="E144" s="4">
        <f t="shared" si="6"/>
        <v>0.11334246739623904</v>
      </c>
      <c r="F144" s="4">
        <f t="shared" si="6"/>
        <v>0.11116986568758991</v>
      </c>
      <c r="G144" s="4">
        <f t="shared" si="6"/>
        <v>0.11060426786627364</v>
      </c>
      <c r="H144" s="4">
        <f t="shared" si="6"/>
        <v>0.11091921836647753</v>
      </c>
      <c r="I144" s="4">
        <f t="shared" si="6"/>
        <v>0.11179113450708245</v>
      </c>
      <c r="J144" s="4">
        <f t="shared" si="6"/>
        <v>0.11304740743169078</v>
      </c>
      <c r="K144" s="4">
        <f t="shared" si="6"/>
        <v>0.11458500503522406</v>
      </c>
    </row>
    <row r="145" spans="1:11" x14ac:dyDescent="0.25">
      <c r="A145" t="s">
        <v>27</v>
      </c>
      <c r="B145" s="2">
        <v>125</v>
      </c>
      <c r="C145" s="4">
        <f t="shared" si="6"/>
        <v>0.11472394949416351</v>
      </c>
      <c r="D145" s="4">
        <f t="shared" si="6"/>
        <v>0.10686390506722049</v>
      </c>
      <c r="E145" s="4">
        <f t="shared" si="6"/>
        <v>0.10073245766491089</v>
      </c>
      <c r="F145" s="4">
        <f t="shared" si="6"/>
        <v>9.8198987585811012E-2</v>
      </c>
      <c r="G145" s="4">
        <f t="shared" si="6"/>
        <v>9.7138604403432915E-2</v>
      </c>
      <c r="H145" s="4">
        <f t="shared" si="6"/>
        <v>9.6885390515781655E-2</v>
      </c>
      <c r="I145" s="4">
        <f t="shared" si="6"/>
        <v>9.7142728465164641E-2</v>
      </c>
      <c r="J145" s="4">
        <f t="shared" si="6"/>
        <v>9.7752393466550791E-2</v>
      </c>
      <c r="K145" s="4">
        <f t="shared" si="6"/>
        <v>9.8619939423618075E-2</v>
      </c>
    </row>
    <row r="146" spans="1:11" x14ac:dyDescent="0.25">
      <c r="A146" t="s">
        <v>27</v>
      </c>
      <c r="B146" s="2">
        <v>130</v>
      </c>
      <c r="C146" s="4">
        <f t="shared" si="6"/>
        <v>0.10242201847020597</v>
      </c>
      <c r="D146" s="4">
        <f t="shared" si="6"/>
        <v>9.505113229672095E-2</v>
      </c>
      <c r="E146" s="4">
        <f t="shared" si="6"/>
        <v>8.9043644511595868E-2</v>
      </c>
      <c r="F146" s="4">
        <f t="shared" si="6"/>
        <v>8.630704520211599E-2</v>
      </c>
      <c r="G146" s="4">
        <f t="shared" si="6"/>
        <v>8.4909615798746785E-2</v>
      </c>
      <c r="H146" s="4">
        <f t="shared" si="6"/>
        <v>8.4245976663311156E-2</v>
      </c>
      <c r="I146" s="4">
        <f t="shared" si="6"/>
        <v>8.4046475561542933E-2</v>
      </c>
      <c r="J146" s="4">
        <f t="shared" si="6"/>
        <v>8.4167271779777647E-2</v>
      </c>
      <c r="K146" s="4">
        <f t="shared" si="6"/>
        <v>8.452250523044974E-2</v>
      </c>
    </row>
    <row r="147" spans="1:11" x14ac:dyDescent="0.25">
      <c r="A147" t="s">
        <v>27</v>
      </c>
      <c r="B147" s="2">
        <v>135</v>
      </c>
      <c r="C147" s="4">
        <f t="shared" si="6"/>
        <v>9.0704717532256396E-2</v>
      </c>
      <c r="D147" s="4">
        <f t="shared" si="6"/>
        <v>8.3893361752211737E-2</v>
      </c>
      <c r="E147" s="4">
        <f t="shared" si="6"/>
        <v>7.8145164622698923E-2</v>
      </c>
      <c r="F147" s="4">
        <f t="shared" si="6"/>
        <v>7.5340767121266805E-2</v>
      </c>
      <c r="G147" s="4">
        <f t="shared" si="6"/>
        <v>7.3741622535334311E-2</v>
      </c>
      <c r="H147" s="4">
        <f t="shared" si="6"/>
        <v>7.2802889190542008E-2</v>
      </c>
      <c r="I147" s="4">
        <f t="shared" si="6"/>
        <v>7.2281880076050381E-2</v>
      </c>
      <c r="J147" s="4">
        <f t="shared" si="6"/>
        <v>7.2049138549561381E-2</v>
      </c>
      <c r="K147" s="4">
        <f t="shared" si="6"/>
        <v>7.2027390532266033E-2</v>
      </c>
    </row>
    <row r="148" spans="1:11" x14ac:dyDescent="0.25">
      <c r="A148" t="s">
        <v>27</v>
      </c>
      <c r="B148" s="2">
        <v>140</v>
      </c>
      <c r="C148" s="4">
        <f t="shared" si="6"/>
        <v>7.9487123866559733E-2</v>
      </c>
      <c r="D148" s="4">
        <f t="shared" si="6"/>
        <v>7.3295448429393298E-2</v>
      </c>
      <c r="E148" s="4">
        <f t="shared" si="6"/>
        <v>6.7922214935180955E-2</v>
      </c>
      <c r="F148" s="4">
        <f t="shared" si="6"/>
        <v>6.5165692221484786E-2</v>
      </c>
      <c r="G148" s="4">
        <f t="shared" si="6"/>
        <v>6.3480505432677137E-2</v>
      </c>
      <c r="H148" s="4">
        <f t="shared" si="6"/>
        <v>6.2382350858216362E-2</v>
      </c>
      <c r="I148" s="4">
        <f t="shared" si="6"/>
        <v>6.1655506710689506E-2</v>
      </c>
      <c r="J148" s="4">
        <f t="shared" si="6"/>
        <v>6.1184900419164995E-2</v>
      </c>
      <c r="K148" s="4">
        <f t="shared" si="6"/>
        <v>6.0901843913590381E-2</v>
      </c>
    </row>
    <row r="149" spans="1:11" x14ac:dyDescent="0.25">
      <c r="A149" t="s">
        <v>27</v>
      </c>
      <c r="B149" s="2">
        <v>145</v>
      </c>
      <c r="C149" s="4">
        <f t="shared" si="6"/>
        <v>6.8693938535174998E-2</v>
      </c>
      <c r="D149" s="4">
        <f t="shared" si="6"/>
        <v>6.3173029629276206E-2</v>
      </c>
      <c r="E149" s="4">
        <f t="shared" si="6"/>
        <v>5.8273002440343946E-2</v>
      </c>
      <c r="F149" s="4">
        <f t="shared" si="6"/>
        <v>5.5662597184363324E-2</v>
      </c>
      <c r="G149" s="4">
        <f t="shared" si="6"/>
        <v>5.3989610862660159E-2</v>
      </c>
      <c r="H149" s="4">
        <f t="shared" si="6"/>
        <v>5.2830277728510497E-2</v>
      </c>
      <c r="I149" s="4">
        <f t="shared" si="6"/>
        <v>5.1995841217928024E-2</v>
      </c>
      <c r="J149" s="4">
        <f t="shared" si="6"/>
        <v>5.1385612831347599E-2</v>
      </c>
      <c r="K149" s="4">
        <f t="shared" si="6"/>
        <v>5.0939490507473373E-2</v>
      </c>
    </row>
    <row r="150" spans="1:11" x14ac:dyDescent="0.25">
      <c r="A150" t="s">
        <v>27</v>
      </c>
      <c r="B150" s="2">
        <v>150</v>
      </c>
      <c r="C150" s="4">
        <f t="shared" ref="C150:K156" si="7">IF($B150&gt;165,0,(IF($B150&gt;90,(2*(C$118+$B$115)*TAN(((180-$B150)*PI()/180)/2)-PI()*((180-$B150)/180)*(C$118+($B$115/2)*(0.65+0.5*LOG(C$118/$B$115)))),(2*(C$118+$B$115)-PI()*((180-$B150)/180)*(C$118+($B$115/2)*(0.65+0.5*LOG(C$118/$B$115)))))))</f>
        <v>5.8257652417416955E-2</v>
      </c>
      <c r="D150" s="4">
        <f t="shared" si="7"/>
        <v>5.3450470133314942E-2</v>
      </c>
      <c r="E150" s="4">
        <f t="shared" si="7"/>
        <v>4.9106264808372616E-2</v>
      </c>
      <c r="F150" s="4">
        <f t="shared" si="7"/>
        <v>4.6724592568817419E-2</v>
      </c>
      <c r="G150" s="4">
        <f t="shared" si="7"/>
        <v>4.5146422272928644E-2</v>
      </c>
      <c r="H150" s="4">
        <f t="shared" si="7"/>
        <v>4.4008526137799944E-2</v>
      </c>
      <c r="I150" s="4">
        <f t="shared" si="7"/>
        <v>4.314911282287176E-2</v>
      </c>
      <c r="J150" s="4">
        <f t="shared" si="7"/>
        <v>4.2481877899945314E-2</v>
      </c>
      <c r="K150" s="4">
        <f t="shared" si="7"/>
        <v>4.1955305316481312E-2</v>
      </c>
    </row>
    <row r="151" spans="1:11" x14ac:dyDescent="0.25">
      <c r="A151" t="s">
        <v>27</v>
      </c>
      <c r="B151" s="2">
        <v>155</v>
      </c>
      <c r="C151" s="4">
        <f t="shared" si="7"/>
        <v>4.8117034297771956E-2</v>
      </c>
      <c r="D151" s="4">
        <f t="shared" si="7"/>
        <v>4.4059168301906253E-2</v>
      </c>
      <c r="E151" s="4">
        <f t="shared" si="7"/>
        <v>4.0339226507183752E-2</v>
      </c>
      <c r="F151" s="4">
        <f t="shared" si="7"/>
        <v>3.8254728950283839E-2</v>
      </c>
      <c r="G151" s="4">
        <f t="shared" si="7"/>
        <v>3.6839816346439277E-2</v>
      </c>
      <c r="H151" s="4">
        <f t="shared" si="7"/>
        <v>3.5791798876561504E-2</v>
      </c>
      <c r="I151" s="4">
        <f t="shared" si="7"/>
        <v>3.4975850423517446E-2</v>
      </c>
      <c r="J151" s="4">
        <f t="shared" si="7"/>
        <v>3.4320050630474816E-2</v>
      </c>
      <c r="K151" s="4">
        <f t="shared" si="7"/>
        <v>3.3781469453650903E-2</v>
      </c>
    </row>
    <row r="152" spans="1:11" x14ac:dyDescent="0.25">
      <c r="A152" t="s">
        <v>27</v>
      </c>
      <c r="B152" s="2">
        <v>160</v>
      </c>
      <c r="C152" s="4">
        <f t="shared" si="7"/>
        <v>3.8215865098628093E-2</v>
      </c>
      <c r="D152" s="4">
        <f t="shared" si="7"/>
        <v>3.49361379462442E-2</v>
      </c>
      <c r="E152" s="4">
        <f t="shared" si="7"/>
        <v>3.1895887672598273E-2</v>
      </c>
      <c r="F152" s="4">
        <f t="shared" si="7"/>
        <v>3.0163992789210413E-2</v>
      </c>
      <c r="G152" s="4">
        <f t="shared" si="7"/>
        <v>2.896776586826684E-2</v>
      </c>
      <c r="H152" s="4">
        <f t="shared" si="7"/>
        <v>2.8065055054496676E-2</v>
      </c>
      <c r="I152" s="4">
        <f t="shared" si="7"/>
        <v>2.73479994541935E-2</v>
      </c>
      <c r="J152" s="4">
        <f t="shared" si="7"/>
        <v>2.6759062781891468E-2</v>
      </c>
      <c r="K152" s="4">
        <f t="shared" si="7"/>
        <v>2.6263901002564399E-2</v>
      </c>
    </row>
    <row r="153" spans="1:11" x14ac:dyDescent="0.25">
      <c r="A153" t="s">
        <v>27</v>
      </c>
      <c r="B153" s="2">
        <v>165</v>
      </c>
      <c r="C153" s="4">
        <f t="shared" si="7"/>
        <v>2.850185957910379E-2</v>
      </c>
      <c r="D153" s="4">
        <f t="shared" si="7"/>
        <v>2.6022800231637402E-2</v>
      </c>
      <c r="E153" s="4">
        <f t="shared" si="7"/>
        <v>2.3705566404905898E-2</v>
      </c>
      <c r="F153" s="4">
        <f t="shared" si="7"/>
        <v>2.2369599120867951E-2</v>
      </c>
      <c r="G153" s="4">
        <f t="shared" si="7"/>
        <v>2.1435382808663209E-2</v>
      </c>
      <c r="H153" s="4">
        <f t="shared" si="7"/>
        <v>2.0721303576838525E-2</v>
      </c>
      <c r="I153" s="4">
        <f t="shared" si="7"/>
        <v>2.0146465755114085E-2</v>
      </c>
      <c r="J153" s="4">
        <f t="shared" si="7"/>
        <v>1.9667717129390513E-2</v>
      </c>
      <c r="K153" s="4">
        <f t="shared" si="7"/>
        <v>1.9259299673398164E-2</v>
      </c>
    </row>
    <row r="154" spans="1:11" x14ac:dyDescent="0.25">
      <c r="A154" t="s">
        <v>27</v>
      </c>
      <c r="B154" s="2">
        <v>170</v>
      </c>
      <c r="C154" s="4">
        <f t="shared" si="7"/>
        <v>0</v>
      </c>
      <c r="D154" s="4">
        <f t="shared" si="7"/>
        <v>0</v>
      </c>
      <c r="E154" s="4">
        <f t="shared" si="7"/>
        <v>0</v>
      </c>
      <c r="F154" s="4">
        <f t="shared" si="7"/>
        <v>0</v>
      </c>
      <c r="G154" s="4">
        <f t="shared" si="7"/>
        <v>0</v>
      </c>
      <c r="H154" s="4">
        <f t="shared" si="7"/>
        <v>0</v>
      </c>
      <c r="I154" s="4">
        <f t="shared" si="7"/>
        <v>0</v>
      </c>
      <c r="J154" s="4">
        <f t="shared" si="7"/>
        <v>0</v>
      </c>
      <c r="K154" s="4">
        <f t="shared" si="7"/>
        <v>0</v>
      </c>
    </row>
    <row r="155" spans="1:11" x14ac:dyDescent="0.25">
      <c r="A155" t="s">
        <v>27</v>
      </c>
      <c r="B155" s="2">
        <v>175</v>
      </c>
      <c r="C155" s="4">
        <f t="shared" si="7"/>
        <v>0</v>
      </c>
      <c r="D155" s="4">
        <f t="shared" si="7"/>
        <v>0</v>
      </c>
      <c r="E155" s="4">
        <f t="shared" si="7"/>
        <v>0</v>
      </c>
      <c r="F155" s="4">
        <f t="shared" si="7"/>
        <v>0</v>
      </c>
      <c r="G155" s="4">
        <f t="shared" si="7"/>
        <v>0</v>
      </c>
      <c r="H155" s="4">
        <f t="shared" si="7"/>
        <v>0</v>
      </c>
      <c r="I155" s="4">
        <f t="shared" si="7"/>
        <v>0</v>
      </c>
      <c r="J155" s="4">
        <f t="shared" si="7"/>
        <v>0</v>
      </c>
      <c r="K155" s="4">
        <f t="shared" si="7"/>
        <v>0</v>
      </c>
    </row>
    <row r="156" spans="1:11" x14ac:dyDescent="0.25">
      <c r="A156" t="s">
        <v>27</v>
      </c>
      <c r="B156" s="2">
        <v>180</v>
      </c>
      <c r="C156" s="4">
        <f t="shared" si="7"/>
        <v>0</v>
      </c>
      <c r="D156" s="4">
        <f t="shared" si="7"/>
        <v>0</v>
      </c>
      <c r="E156" s="4">
        <f t="shared" si="7"/>
        <v>0</v>
      </c>
      <c r="F156" s="4">
        <f t="shared" si="7"/>
        <v>0</v>
      </c>
      <c r="G156" s="4">
        <f t="shared" si="7"/>
        <v>0</v>
      </c>
      <c r="H156" s="4">
        <f t="shared" si="7"/>
        <v>0</v>
      </c>
      <c r="I156" s="4">
        <f t="shared" si="7"/>
        <v>0</v>
      </c>
      <c r="J156" s="4">
        <f t="shared" si="7"/>
        <v>0</v>
      </c>
      <c r="K156" s="4">
        <f t="shared" si="7"/>
        <v>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Bend Table (in)</vt:lpstr>
    </vt:vector>
  </TitlesOfParts>
  <Company>Autodesk,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Autodesk Inc</dc:creator>
  <cp:lastModifiedBy>Rina Pulli</cp:lastModifiedBy>
  <dcterms:created xsi:type="dcterms:W3CDTF">2000-01-18T22:33:21Z</dcterms:created>
  <dcterms:modified xsi:type="dcterms:W3CDTF">2023-10-30T19:37:14Z</dcterms:modified>
</cp:coreProperties>
</file>